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ExportParams" sheetId="10" state="hidden" r:id="rId2"/>
  </sheets>
  <definedNames>
    <definedName name="APPT" localSheetId="0">Доходы!#REF!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Доходы!#REF!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EG_DATE" localSheetId="0">Доходы!$H$4</definedName>
    <definedName name="REG_DATE">#REF!</definedName>
    <definedName name="REND_1" localSheetId="0">Доходы!$A$38</definedName>
    <definedName name="SIGN" localSheetId="0">Доходы!$A$22:$D$22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38" i="7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<sst xmlns="http://schemas.openxmlformats.org/spreadsheetml/2006/main" count="105" uniqueCount="83">
  <si>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</si>
  <si>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</si>
  <si>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</si>
  <si>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</si>
  <si>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</si>
  <si>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</si>
  <si>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</si>
  <si>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</si>
  <si>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</si>
  <si>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</si>
  <si>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</si>
  <si>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</si>
  <si>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</si>
  <si>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</si>
  <si>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</si>
  <si>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</si>
  <si>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</si>
  <si>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</si>
  <si>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</si>
  <si>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</si>
  <si>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</si>
  <si>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</si>
  <si>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</si>
  <si>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/>
  </si>
  <si>
    <t>на 01.11.2016 г.</t>
  </si>
  <si>
    <t>01.11.2016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</si>
  <si>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</si>
  <si>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</si>
  <si>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</si>
  <si>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</si>
  <si>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</si>
  <si>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</si>
  <si>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</si>
  <si>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</si>
  <si>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</si>
  <si>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</si>
  <si>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</si>
  <si>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</si>
  <si>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</si>
  <si>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</si>
  <si>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</si>
  <si>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182 10102000010000110</t>
  </si>
  <si>
    <t>-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</si>
  <si>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</si>
  <si>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</si>
  <si>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</si>
  <si>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</si>
  <si>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</si>
  <si>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</si>
  <si>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</si>
  <si>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</si>
  <si>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</si>
  <si>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</si>
  <si>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</si>
  <si>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</si>
  <si>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</si>
  <si>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</si>
  <si>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</si>
  <si>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</si>
  <si>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БЕЗВОЗМЕЗДНЫЕ ПОСТУПЛЕНИЯ</t>
  </si>
  <si>
    <t>012 20000000000000000</t>
  </si>
  <si>
    <t>Дотации бюджетам сельских поселений на выравнивание бюджетной обеспеченности</t>
  </si>
  <si>
    <t>012 20201001100000151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</si>
  <si>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</si>
  <si>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012 20202216100000151</t>
  </si>
  <si>
    <t>Прочие субсидии бюджетам сельских поселений</t>
  </si>
  <si>
    <t>012 20202999100000151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</si>
  <si>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</si>
  <si>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012 20203015100000151</t>
  </si>
  <si>
    <t>Субвенции бюджетам сельских поселений на выполнение передаваемых полномочий субъектов Российской Федерации</t>
  </si>
  <si>
    <t>012 20203024100000151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</si>
  <si>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</si>
  <si>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012 20204014100000151</t>
  </si>
  <si>
    <t>Прочие межбюджетные трансферты, передаваемые бюджетам сельских поселений</t>
  </si>
  <si>
    <t>012 20204999100000151</t>
  </si>
  <si>
    <t>EXPORT_SRC_KIND</t>
  </si>
  <si>
    <t>СБС</t>
  </si>
  <si>
    <t>EXPORT_PARAM_SRC_KIND</t>
  </si>
  <si>
    <t>EXPORT_SRC_CODE</t>
  </si>
  <si>
    <t>02111</t>
  </si>
  <si>
    <t>EXPORT_VB_CODE</t>
  </si>
  <si>
    <t>3</t>
  </si>
  <si>
    <t>0503127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</si>
</sst>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4" fillId="0" borderId="18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29" xfId="0" applyNumberFormat="1" applyFont="1" applyBorder="1" applyAlignment="1">
      <alignment horizontal="left" wrapText="1"/>
    </xf>
    <xf numFmtId="49" fontId="0" fillId="0" borderId="2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39"/>
  <sheetViews>
    <sheetView showGridLines="0" tabSelected="1" workbookViewId="0">
      <selection activeCell="D8" sqref="D8"/>
    </sheetView>
  </sheetViews>
  <sheetFormatPr defaultRowHeight="12.75"/>
  <cols>
    <col min="1" max="1" width="43.7109375" customWidth="1"/>
    <col min="2" max="2" width="6.140625" customWidth="1"/>
    <col min="3" max="3" width="38.42578125" customWidth="1"/>
    <col min="4" max="4" width="21" customWidth="1"/>
    <col min="5" max="5" width="21.28515625" customWidth="1"/>
    <col min="6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53"/>
      <c r="B1" s="53"/>
      <c r="C1" s="53"/>
      <c r="D1" s="53"/>
      <c r="E1" s="3"/>
      <c r="F1" s="4"/>
      <c r="H1" s="1" t="s">
        <v>23</v>
      </c>
    </row>
    <row r="2" spans="1:8" ht="16.899999999999999" customHeight="1" thickBot="1">
      <c r="A2" s="53" t="s">
        <v>21</v>
      </c>
      <c r="B2" s="53"/>
      <c r="C2" s="53"/>
      <c r="D2" s="53"/>
      <c r="E2" s="22"/>
      <c r="F2" s="10" t="s">
        <v>3</v>
      </c>
    </row>
    <row r="3" spans="1:8">
      <c r="A3" s="2"/>
      <c r="B3" s="2"/>
      <c r="C3" s="2"/>
      <c r="D3" s="1"/>
      <c r="E3" s="23" t="s">
        <v>9</v>
      </c>
      <c r="F3" s="7" t="s">
        <v>82</v>
      </c>
      <c r="H3" s="1" t="s">
        <v>35</v>
      </c>
    </row>
    <row r="4" spans="1:8" ht="14.25" customHeight="1">
      <c r="A4" s="54" t="s">
        <v>24</v>
      </c>
      <c r="B4" s="54"/>
      <c r="C4" s="54"/>
      <c r="D4" s="54"/>
      <c r="E4" s="25" t="s">
        <v>8</v>
      </c>
      <c r="F4" s="17" t="s">
        <v>25</v>
      </c>
      <c r="H4" s="1" t="s">
        <v>25</v>
      </c>
    </row>
    <row r="5" spans="1:8">
      <c r="A5" s="2"/>
      <c r="B5" s="2"/>
      <c r="C5" s="2"/>
      <c r="D5" s="1"/>
      <c r="E5" s="25" t="s">
        <v>6</v>
      </c>
      <c r="F5" s="21" t="s">
        <v>30</v>
      </c>
      <c r="H5" s="1" t="s">
        <v>33</v>
      </c>
    </row>
    <row r="6" spans="1:8" ht="22.5" customHeight="1">
      <c r="A6" s="6" t="s">
        <v>18</v>
      </c>
      <c r="B6" s="55" t="s">
        <v>26</v>
      </c>
      <c r="C6" s="56"/>
      <c r="D6" s="56"/>
      <c r="E6" s="25" t="s">
        <v>19</v>
      </c>
      <c r="F6" s="21" t="s">
        <v>31</v>
      </c>
      <c r="H6" s="1" t="s">
        <v>2</v>
      </c>
    </row>
    <row r="7" spans="1:8">
      <c r="A7" s="6" t="s">
        <v>14</v>
      </c>
      <c r="B7" s="57" t="s">
        <v>27</v>
      </c>
      <c r="C7" s="57"/>
      <c r="D7" s="57"/>
      <c r="E7" s="25" t="s">
        <v>22</v>
      </c>
      <c r="F7" s="26" t="s">
        <v>32</v>
      </c>
    </row>
    <row r="8" spans="1:8">
      <c r="A8" s="6" t="s">
        <v>28</v>
      </c>
      <c r="B8" s="6"/>
      <c r="C8" s="6"/>
      <c r="D8" s="5"/>
      <c r="E8" s="25"/>
      <c r="F8" s="8" t="s">
        <v>23</v>
      </c>
    </row>
    <row r="9" spans="1:8" ht="13.5" thickBot="1">
      <c r="A9" s="6" t="s">
        <v>29</v>
      </c>
      <c r="B9" s="6"/>
      <c r="C9" s="12"/>
      <c r="D9" s="5"/>
      <c r="E9" s="25" t="s">
        <v>7</v>
      </c>
      <c r="F9" s="9" t="s">
        <v>0</v>
      </c>
      <c r="H9" s="1" t="s">
        <v>34</v>
      </c>
    </row>
    <row r="10" spans="1:8" ht="20.25" customHeight="1" thickBot="1">
      <c r="A10" s="58" t="s">
        <v>17</v>
      </c>
      <c r="B10" s="58"/>
      <c r="C10" s="58"/>
      <c r="D10" s="58"/>
      <c r="E10" s="20"/>
      <c r="F10" s="11"/>
    </row>
    <row r="11" spans="1:8" ht="4.3499999999999996" customHeight="1">
      <c r="A11" s="59" t="s">
        <v>4</v>
      </c>
      <c r="B11" s="62" t="s">
        <v>11</v>
      </c>
      <c r="C11" s="62" t="s">
        <v>20</v>
      </c>
      <c r="D11" s="65" t="s">
        <v>16</v>
      </c>
      <c r="E11" s="65" t="s">
        <v>12</v>
      </c>
      <c r="F11" s="50" t="s">
        <v>15</v>
      </c>
    </row>
    <row r="12" spans="1:8" ht="3.6" customHeight="1">
      <c r="A12" s="60"/>
      <c r="B12" s="63"/>
      <c r="C12" s="63"/>
      <c r="D12" s="66"/>
      <c r="E12" s="66"/>
      <c r="F12" s="51"/>
    </row>
    <row r="13" spans="1:8" ht="3" customHeight="1">
      <c r="A13" s="60"/>
      <c r="B13" s="63"/>
      <c r="C13" s="63"/>
      <c r="D13" s="66"/>
      <c r="E13" s="66"/>
      <c r="F13" s="51"/>
    </row>
    <row r="14" spans="1:8" ht="3" customHeight="1">
      <c r="A14" s="60"/>
      <c r="B14" s="63"/>
      <c r="C14" s="63"/>
      <c r="D14" s="66"/>
      <c r="E14" s="66"/>
      <c r="F14" s="51"/>
    </row>
    <row r="15" spans="1:8" ht="3" customHeight="1">
      <c r="A15" s="60"/>
      <c r="B15" s="63"/>
      <c r="C15" s="63"/>
      <c r="D15" s="66"/>
      <c r="E15" s="66"/>
      <c r="F15" s="51"/>
    </row>
    <row r="16" spans="1:8" ht="3" customHeight="1">
      <c r="A16" s="60"/>
      <c r="B16" s="63"/>
      <c r="C16" s="63"/>
      <c r="D16" s="66"/>
      <c r="E16" s="66"/>
      <c r="F16" s="51"/>
    </row>
    <row r="17" spans="1:6" ht="23.45" customHeight="1">
      <c r="A17" s="61"/>
      <c r="B17" s="64"/>
      <c r="C17" s="64"/>
      <c r="D17" s="67"/>
      <c r="E17" s="67"/>
      <c r="F17" s="52"/>
    </row>
    <row r="18" spans="1:6" ht="12.6" customHeight="1" thickBot="1">
      <c r="A18" s="13">
        <v>1</v>
      </c>
      <c r="B18" s="14">
        <v>2</v>
      </c>
      <c r="C18" s="18">
        <v>3</v>
      </c>
      <c r="D18" s="15" t="s">
        <v>1</v>
      </c>
      <c r="E18" s="24" t="s">
        <v>2</v>
      </c>
      <c r="F18" s="16" t="s">
        <v>13</v>
      </c>
    </row>
    <row r="19" spans="1:6" ht="18">
      <c r="A19" s="29" t="s">
        <v>5</v>
      </c>
      <c r="B19" s="30" t="s">
        <v>10</v>
      </c>
      <c r="C19" s="31" t="s">
        <v>36</v>
      </c>
      <c r="D19" s="32">
        <v>17833861</v>
      </c>
      <c r="E19" s="33">
        <v>16346134.130000001</v>
      </c>
      <c r="F19" s="32">
        <f>IF(OR(D19="-",E19=D19),"-",D19-IF(E19="-",0,E19))</f>
        <v>1487726.8699999992</v>
      </c>
    </row>
    <row r="20" spans="1:6" ht="18">
      <c r="A20" s="34" t="s">
        <v>37</v>
      </c>
      <c r="B20" s="35"/>
      <c r="C20" s="36"/>
      <c r="D20" s="37"/>
      <c r="E20" s="37"/>
      <c r="F20" s="38"/>
    </row>
    <row r="21" spans="1:6" ht="36">
      <c r="A21" s="39" t="s">
        <v>38</v>
      </c>
      <c r="B21" s="40" t="s">
        <v>10</v>
      </c>
      <c r="C21" s="41" t="s">
        <v>39</v>
      </c>
      <c r="D21" s="42">
        <v>5120800</v>
      </c>
      <c r="E21" s="42">
        <v>4228075.4800000004</v>
      </c>
      <c r="F21" s="43">
        <f t="shared" ref="F21:F26" si="0">IF(OR(D21="-",E21=D21),"-",D21-IF(E21="-",0,E21))</f>
        <v>892724.51999999955</v>
      </c>
    </row>
    <row r="22" spans="1:6" ht="36">
      <c r="A22" s="44" t="s">
        <v>40</v>
      </c>
      <c r="B22" s="45" t="s">
        <v>10</v>
      </c>
      <c r="C22" s="46" t="s">
        <v>41</v>
      </c>
      <c r="D22" s="47">
        <v>1100000</v>
      </c>
      <c r="E22" s="47">
        <v>962741.16</v>
      </c>
      <c r="F22" s="48">
        <f t="shared" si="0"/>
        <v>137258.83999999997</v>
      </c>
    </row>
    <row r="23" spans="1:6" ht="36">
      <c r="A23" s="44" t="s">
        <v>43</v>
      </c>
      <c r="B23" s="45" t="s">
        <v>10</v>
      </c>
      <c r="C23" s="46" t="s">
        <v>44</v>
      </c>
      <c r="D23" s="47" t="s">
        <v>42</v>
      </c>
      <c r="E23" s="47">
        <v>114812.5</v>
      </c>
      <c r="F23" s="48" t="str">
        <f t="shared" si="0"/>
        <v>-</v>
      </c>
    </row>
    <row r="24" spans="1:6" ht="108">
      <c r="A24" s="44" t="s">
        <v>45</v>
      </c>
      <c r="B24" s="45" t="s">
        <v>10</v>
      </c>
      <c r="C24" s="46" t="s">
        <v>46</v>
      </c>
      <c r="D24" s="47">
        <v>101000</v>
      </c>
      <c r="E24" s="47">
        <v>27933.45</v>
      </c>
      <c r="F24" s="48">
        <f t="shared" si="0"/>
        <v>73066.55</v>
      </c>
    </row>
    <row r="25" spans="1:6" ht="72">
      <c r="A25" s="44" t="s">
        <v>47</v>
      </c>
      <c r="B25" s="45" t="s">
        <v>10</v>
      </c>
      <c r="C25" s="46" t="s">
        <v>48</v>
      </c>
      <c r="D25" s="47">
        <v>1000000</v>
      </c>
      <c r="E25" s="47">
        <v>781228.03</v>
      </c>
      <c r="F25" s="48">
        <f t="shared" si="0"/>
        <v>218771.96999999997</v>
      </c>
    </row>
    <row r="26" spans="1:6" ht="72">
      <c r="A26" s="44" t="s">
        <v>49</v>
      </c>
      <c r="B26" s="45" t="s">
        <v>10</v>
      </c>
      <c r="C26" s="46" t="s">
        <v>50</v>
      </c>
      <c r="D26" s="47">
        <v>2000000</v>
      </c>
      <c r="E26" s="47">
        <v>992513.07</v>
      </c>
      <c r="F26" s="48">
        <f t="shared" si="0"/>
        <v>1007486.93</v>
      </c>
    </row>
    <row r="27" spans="1:6" ht="198">
      <c r="A27" s="44" t="s">
        <v>51</v>
      </c>
      <c r="B27" s="45" t="s">
        <v>10</v>
      </c>
      <c r="C27" s="46" t="s">
        <v>52</v>
      </c>
      <c r="D27" s="47">
        <v>25000</v>
      </c>
      <c r="E27" s="47">
        <v>9070</v>
      </c>
      <c r="F27" s="48">
        <f t="shared" ref="F27:F37" si="1">IF(OR(D27="-",E27=D27),"-",D27-IF(E27="-",0,E27))</f>
        <v>15930</v>
      </c>
    </row>
    <row r="28" spans="1:6" ht="162">
      <c r="A28" s="44" t="s">
        <v>53</v>
      </c>
      <c r="B28" s="45" t="s">
        <v>10</v>
      </c>
      <c r="C28" s="46" t="s">
        <v>54</v>
      </c>
      <c r="D28" s="47">
        <v>119000</v>
      </c>
      <c r="E28" s="47">
        <v>646454.9</v>
      </c>
      <c r="F28" s="48">
        <f t="shared" si="1"/>
        <v>-527454.9</v>
      </c>
    </row>
    <row r="29" spans="1:6" ht="198">
      <c r="A29" s="44" t="s">
        <v>55</v>
      </c>
      <c r="B29" s="45" t="s">
        <v>10</v>
      </c>
      <c r="C29" s="46" t="s">
        <v>56</v>
      </c>
      <c r="D29" s="47">
        <v>200000</v>
      </c>
      <c r="E29" s="47">
        <v>239270</v>
      </c>
      <c r="F29" s="48">
        <f t="shared" si="1"/>
        <v>-39270</v>
      </c>
    </row>
    <row r="30" spans="1:6" ht="72">
      <c r="A30" s="44" t="s">
        <v>57</v>
      </c>
      <c r="B30" s="45" t="s">
        <v>10</v>
      </c>
      <c r="C30" s="46" t="s">
        <v>58</v>
      </c>
      <c r="D30" s="47">
        <v>45000</v>
      </c>
      <c r="E30" s="47">
        <v>20000</v>
      </c>
      <c r="F30" s="48">
        <f t="shared" si="1"/>
        <v>25000</v>
      </c>
    </row>
    <row r="31" spans="1:6" ht="36">
      <c r="A31" s="39" t="s">
        <v>59</v>
      </c>
      <c r="B31" s="40" t="s">
        <v>10</v>
      </c>
      <c r="C31" s="41" t="s">
        <v>60</v>
      </c>
      <c r="D31" s="42">
        <v>12713061</v>
      </c>
      <c r="E31" s="42">
        <v>12118058.65</v>
      </c>
      <c r="F31" s="43">
        <f t="shared" si="1"/>
        <v>595002.34999999963</v>
      </c>
    </row>
    <row r="32" spans="1:6" ht="54">
      <c r="A32" s="44" t="s">
        <v>61</v>
      </c>
      <c r="B32" s="45" t="s">
        <v>10</v>
      </c>
      <c r="C32" s="46" t="s">
        <v>62</v>
      </c>
      <c r="D32" s="47">
        <v>4346500</v>
      </c>
      <c r="E32" s="47">
        <v>4346500</v>
      </c>
      <c r="F32" s="48" t="str">
        <f t="shared" si="1"/>
        <v>-</v>
      </c>
    </row>
    <row r="33" spans="1:6" ht="198">
      <c r="A33" s="49" t="s">
        <v>63</v>
      </c>
      <c r="B33" s="45" t="s">
        <v>10</v>
      </c>
      <c r="C33" s="46" t="s">
        <v>64</v>
      </c>
      <c r="D33" s="47">
        <v>273600</v>
      </c>
      <c r="E33" s="47">
        <v>273600</v>
      </c>
      <c r="F33" s="48" t="str">
        <f t="shared" si="1"/>
        <v>-</v>
      </c>
    </row>
    <row r="34" spans="1:6" ht="36">
      <c r="A34" s="44" t="s">
        <v>65</v>
      </c>
      <c r="B34" s="45" t="s">
        <v>10</v>
      </c>
      <c r="C34" s="46" t="s">
        <v>66</v>
      </c>
      <c r="D34" s="47">
        <v>5162960</v>
      </c>
      <c r="E34" s="47">
        <v>5162960</v>
      </c>
      <c r="F34" s="48" t="str">
        <f t="shared" si="1"/>
        <v>-</v>
      </c>
    </row>
    <row r="35" spans="1:6" ht="90">
      <c r="A35" s="44" t="s">
        <v>67</v>
      </c>
      <c r="B35" s="45" t="s">
        <v>10</v>
      </c>
      <c r="C35" s="46" t="s">
        <v>68</v>
      </c>
      <c r="D35" s="47">
        <v>96630</v>
      </c>
      <c r="E35" s="47">
        <v>96630</v>
      </c>
      <c r="F35" s="48" t="str">
        <f t="shared" si="1"/>
        <v>-</v>
      </c>
    </row>
    <row r="36" spans="1:6" ht="90">
      <c r="A36" s="44" t="s">
        <v>69</v>
      </c>
      <c r="B36" s="45" t="s">
        <v>10</v>
      </c>
      <c r="C36" s="46" t="s">
        <v>70</v>
      </c>
      <c r="D36" s="47">
        <v>467957</v>
      </c>
      <c r="E36" s="47">
        <v>467957</v>
      </c>
      <c r="F36" s="48" t="str">
        <f t="shared" si="1"/>
        <v>-</v>
      </c>
    </row>
    <row r="37" spans="1:6" ht="162">
      <c r="A37" s="44" t="s">
        <v>71</v>
      </c>
      <c r="B37" s="45" t="s">
        <v>10</v>
      </c>
      <c r="C37" s="46" t="s">
        <v>72</v>
      </c>
      <c r="D37" s="47">
        <v>800</v>
      </c>
      <c r="E37" s="47">
        <v>600</v>
      </c>
      <c r="F37" s="48">
        <f t="shared" si="1"/>
        <v>200</v>
      </c>
    </row>
    <row r="38" spans="1:6" ht="54.75" thickBot="1">
      <c r="A38" s="44" t="s">
        <v>73</v>
      </c>
      <c r="B38" s="45" t="s">
        <v>10</v>
      </c>
      <c r="C38" s="46" t="s">
        <v>74</v>
      </c>
      <c r="D38" s="47">
        <v>2364614</v>
      </c>
      <c r="E38" s="47">
        <v>1769811.65</v>
      </c>
      <c r="F38" s="48">
        <f t="shared" ref="F38" si="2">IF(OR(D38="-",E38=D38),"-",D38-IF(E38="-",0,E38))</f>
        <v>594802.35000000009</v>
      </c>
    </row>
    <row r="39" spans="1:6" ht="12.75" customHeight="1">
      <c r="A39" s="27"/>
      <c r="B39" s="28"/>
      <c r="C39" s="28"/>
      <c r="D39" s="19"/>
      <c r="E39" s="19"/>
      <c r="F39" s="19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37">
    <cfRule type="cellIs" dxfId="1" priority="68" stopIfTrue="1" operator="equal">
      <formula>0</formula>
    </cfRule>
  </conditionalFormatting>
  <conditionalFormatting sqref="F38">
    <cfRule type="cellIs" dxfId="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75</v>
      </c>
      <c r="B1" s="1" t="s">
        <v>76</v>
      </c>
    </row>
    <row r="2" spans="1:2">
      <c r="A2" t="s">
        <v>77</v>
      </c>
      <c r="B2" s="1" t="s">
        <v>76</v>
      </c>
    </row>
    <row r="3" spans="1:2">
      <c r="A3" t="s">
        <v>78</v>
      </c>
      <c r="B3" s="1" t="s">
        <v>79</v>
      </c>
    </row>
    <row r="4" spans="1:2">
      <c r="A4" t="s">
        <v>80</v>
      </c>
      <c r="B4" s="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Доходы</vt:lpstr>
      <vt:lpstr>ExportParams</vt:lpstr>
      <vt:lpstr>EXPORT_PARAM_SRC_KIND</vt:lpstr>
      <vt:lpstr>EXPORT_SRC_CODE</vt:lpstr>
      <vt:lpstr>EXPORT_SRC_KIND</vt:lpstr>
      <vt:lpstr>EXPORT_VB_CODE</vt:lpstr>
      <vt:lpstr>Доходы!FILE_NAME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АМО Клопицкое СП</cp:lastModifiedBy>
  <cp:lastPrinted>2016-11-01T14:07:03Z</cp:lastPrinted>
  <dcterms:created xsi:type="dcterms:W3CDTF">1999-06-18T11:49:53Z</dcterms:created>
  <dcterms:modified xsi:type="dcterms:W3CDTF">2016-11-01T14:07:11Z</dcterms:modified>
</cp:coreProperties>
</file>