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0"/>
  </bookViews>
  <sheets>
    <sheet name="Утв Доходы 2022 - Прилож 3 " sheetId="1" r:id="rId1"/>
    <sheet name="Утв Доходы2023-2024Прилож4  " sheetId="2" r:id="rId2"/>
  </sheets>
  <definedNames>
    <definedName name="_xlnm.Print_Titles" localSheetId="0">'Утв Доходы 2022 - Прилож 3 '!$14:$14</definedName>
    <definedName name="_xlnm.Print_Titles" localSheetId="1">'Утв Доходы2023-2024Прилож4  '!$15:$15</definedName>
    <definedName name="_xlnm.Print_Area" localSheetId="0">'Утв Доходы 2022 - Прилож 3 '!$A$1:$D$66</definedName>
    <definedName name="_xlnm.Print_Area" localSheetId="1">'Утв Доходы2023-2024Прилож4  '!$A$1:$E$55</definedName>
  </definedNames>
  <calcPr fullCalcOnLoad="1"/>
</workbook>
</file>

<file path=xl/sharedStrings.xml><?xml version="1.0" encoding="utf-8"?>
<sst xmlns="http://schemas.openxmlformats.org/spreadsheetml/2006/main" count="203" uniqueCount="125">
  <si>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</si>
  <si>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</si>
  <si>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</si>
  <si>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</si>
  <si>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</si>
  <si>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</si>
  <si>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</si>
  <si>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</si>
  <si>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</si>
  <si>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</si>
  <si>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</si>
  <si>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</si>
  <si>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</si>
  <si>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</si>
  <si>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</si>
  <si>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</si>
  <si>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</si>
  <si>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</si>
  <si>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</si>
  <si>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</si>
  <si>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</si>
  <si>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</si>
  <si>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</si>
  <si>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</si>
  <si>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</si>
  <si>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</si>
  <si>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</si>
  <si>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</si>
  <si>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</si>
  <si>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</si>
  <si>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</si>
  <si>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</si>
  <si>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</si>
  <si>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</si>
  <si>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</si>
  <si>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</si>
  <si>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</si>
  <si>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</si>
  <si>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</si>
  <si>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</si>
  <si>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</si>
  <si>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</si>
  <si>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</si>
  <si>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</si>
  <si>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</si>
  <si>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</si>
  <si>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</si>
  <si>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</si>
  <si>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</si>
  <si>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2023 год                  Сумма  (рублей)</t>
  </si>
  <si>
    <t>2024 год                  Сумма  (рублей)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</si>
  <si>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</si>
  <si>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</si>
  <si>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</si>
  <si>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</si>
  <si>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</si>
  <si>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</si>
  <si>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</si>
  <si>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</si>
  <si>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</si>
  <si>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</si>
  <si>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</si>
  <si>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</si>
  <si>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</si>
  <si>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</si>
  <si>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</si>
  <si>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</si>
  <si>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</si>
  <si>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</si>
  <si>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</si>
  <si>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</si>
  <si>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</si>
  <si>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</si>
  <si>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</si>
  <si>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</si>
  <si>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</si>
  <si>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</si>
  <si>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</si>
  <si>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</si>
  <si>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</si>
  <si>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</si>
  <si>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</si>
  <si>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</si>
  <si>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</si>
  <si>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</si>
  <si>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</si>
  <si>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 </t>
    </r>
    <r>
      <rPr>
        <sz val="12"/>
        <rFont val="Times New Roman"/>
        <family val="1"/>
      </rPr>
      <t xml:space="preserve">Клопицкое сельское поселение </t>
    </r>
    <r>
      <rPr>
        <sz val="12"/>
        <color indexed="8"/>
        <rFont val="Times New Roman"/>
        <family val="1"/>
      </rPr>
      <t xml:space="preserve"> </t>
    </r>
  </si>
  <si>
    <r>
      <t xml:space="preserve">доходов  в бюджет муниципального образования </t>
    </r>
    <r>
      <rPr>
        <b/>
        <sz val="14"/>
        <rFont val="Times New Roman"/>
        <family val="1"/>
      </rPr>
      <t>Клопицкое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</si>
  <si>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 xml:space="preserve">1 13 01995 10 </t>
    </r>
    <r>
      <rPr>
        <b/>
        <sz val="12"/>
        <color indexed="8"/>
        <rFont val="Times New Roman"/>
        <family val="1"/>
      </rPr>
      <t>0120</t>
    </r>
    <r>
      <rPr>
        <sz val="12"/>
        <color indexed="8"/>
        <rFont val="Times New Roman"/>
        <family val="1"/>
      </rPr>
      <t xml:space="preserve"> 130</t>
    </r>
  </si>
  <si>
    <r>
      <rPr>
        <sz val="12"/>
        <rFont val="Times New Roman"/>
        <family val="1"/>
      </rPr>
      <t>МКУ "КДЦ"Дружба"-</t>
    </r>
    <r>
      <rPr>
        <sz val="12"/>
        <color indexed="8"/>
        <rFont val="Times New Roman"/>
        <family val="1"/>
      </rPr>
      <t xml:space="preserve"> Прочие доходы от оказания платных услуг (работ) получателями средств бюджетов сельских поселений </t>
    </r>
  </si>
  <si>
    <r>
      <t xml:space="preserve">муниципального образования  </t>
    </r>
    <r>
      <rPr>
        <sz val="12"/>
        <rFont val="Times New Roman"/>
        <family val="1"/>
      </rPr>
      <t>Клопицкое</t>
    </r>
    <r>
      <rPr>
        <sz val="12"/>
        <color indexed="8"/>
        <rFont val="Times New Roman"/>
        <family val="1"/>
      </rPr>
      <t xml:space="preserve"> сельское  поселение </t>
    </r>
  </si>
  <si>
    <t xml:space="preserve"> доходов в  бюджет муниципального образования Клопицкое  сельское  поселение Волосовского муниципального района Ленинградской области на плановый период 2023 и 2024 годов</t>
  </si>
  <si>
    <r>
      <rPr>
        <sz val="12"/>
        <rFont val="Times New Roman"/>
        <family val="1"/>
      </rPr>
      <t>МКУ "КДЦ"Дружба"</t>
    </r>
    <r>
      <rPr>
        <sz val="12"/>
        <color indexed="8"/>
        <rFont val="Times New Roman"/>
        <family val="1"/>
      </rPr>
      <t xml:space="preserve"> - Прочие доходы от оказания платных услуг (работ) получателями средств бюджетов сельских поселений </t>
    </r>
  </si>
  <si>
    <t xml:space="preserve">от 15 декабря 2021 года № 132 </t>
  </si>
  <si>
    <t>от 15 декабря 2021 года № 132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</si>
  <si>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</si>
  <si>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</si>
  <si>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</si>
  <si>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</si>
  <si>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</si>
  <si>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</si>
  <si>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</si>
  <si>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</si>
  <si>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</si>
  <si>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</si>
  <si>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</si>
  <si>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</si>
  <si>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2 02 20216 10 0000 150</t>
  </si>
  <si>
    <t>Субсидии бюджетам сельских поселения на осуществления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</si>
  <si>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2 02 20077  10 0000 150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</si>
  <si>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</si>
  <si>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2 02 20302 10 0000 150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</si>
  <si>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фонда</t>
  </si>
  <si>
    <t xml:space="preserve"> 1 14 02000 00 0000 410</t>
  </si>
  <si>
    <t xml:space="preserve"> 1 14 02053 10 0000 410</t>
  </si>
  <si>
    <t>(в  редакции от 26 октября 2022 года № 178)</t>
  </si>
  <si>
    <t xml:space="preserve"> 1 16 07010 10 0000 140</t>
  </si>
  <si>
    <t xml:space="preserve"> 1 16 00000 00 0000 140</t>
  </si>
  <si>
    <t xml:space="preserve"> 1 16 07000 01 0000 140</t>
  </si>
  <si>
    <t>ШТРАФЫ,САНКЦИИ,ВОЗМЕЩЕНИЕ УЩЕРБА</t>
  </si>
  <si>
    <t>Штрафы,неустойки,пени,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 , иной организацией, действующей от имени Российской Федерации</t>
  </si>
  <si>
    <t>Штрафы,неустойки,пени, уплаченные в случае просрочки исполнения поставщиком (подрядчиком, исполнителем) обязательств , предусмотренных муниципальным контрактом ,  заключенным муниципальным органом, казенным учреждением сельского поселения</t>
  </si>
  <si>
    <t xml:space="preserve">2 02 49999 10 0000 150
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</si>
  <si>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</si>
  <si>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(в редакции от 26 октября 2022 года № 178)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</si>
</sst>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11" fillId="34" borderId="0" xfId="59" applyFont="1" applyFill="1" applyAlignment="1">
      <alignment horizontal="right"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11" fillId="34" borderId="0" xfId="59" applyFont="1" applyFill="1" applyAlignment="1" applyProtection="1">
      <alignment horizontal="right"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5" fillId="34" borderId="0" xfId="0" applyFont="1" applyFill="1" applyBorder="1" applyAlignment="1" applyProtection="1">
      <alignment horizontal="left" vertical="top" wrapText="1"/>
      <protection locked="0"/>
    </xf>
    <xf numFmtId="4" fontId="11" fillId="34" borderId="15" xfId="0" applyNumberFormat="1" applyFont="1" applyFill="1" applyBorder="1" applyAlignment="1">
      <alignment horizontal="center" vertical="top" wrapText="1"/>
    </xf>
    <xf numFmtId="0" fontId="5" fillId="34" borderId="16" xfId="0" applyFont="1" applyFill="1" applyBorder="1" applyAlignment="1" applyProtection="1">
      <alignment horizontal="left" vertical="top" wrapText="1"/>
      <protection locked="0"/>
    </xf>
    <xf numFmtId="0" fontId="49" fillId="35" borderId="10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horizontal="justify" vertical="center" wrapText="1"/>
    </xf>
    <xf numFmtId="4" fontId="49" fillId="0" borderId="10" xfId="0" applyNumberFormat="1" applyFont="1" applyBorder="1" applyAlignment="1">
      <alignment horizontal="center" vertical="top" wrapText="1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4" fillId="34" borderId="0" xfId="59" applyFill="1" applyAlignment="1" applyProtection="1">
      <alignment horizontal="right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  <xf numFmtId="0" fontId="4" fillId="0" borderId="0" xfId="59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H66"/>
  <sheetViews>
    <sheetView tabSelected="1" view="pageBreakPreview" zoomScaleSheetLayoutView="100" workbookViewId="0" topLeftCell="A1">
      <selection activeCell="D58" sqref="D58"/>
    </sheetView>
  </sheetViews>
  <sheetFormatPr defaultColWidth="9.140625" defaultRowHeight="15"/>
  <cols>
    <col min="1" max="1" width="1.421875" style="34" customWidth="1"/>
    <col min="2" max="2" width="24.421875" style="34" customWidth="1"/>
    <col min="3" max="3" width="67.8515625" style="34" customWidth="1"/>
    <col min="4" max="4" width="20.57421875" style="34" customWidth="1"/>
    <col min="5" max="5" width="4.00390625" style="34" customWidth="1"/>
    <col min="6" max="8" width="9.140625" style="34" hidden="1" customWidth="1"/>
    <col min="9" max="16384" width="9.140625" style="34" customWidth="1"/>
  </cols>
  <sheetData>
    <row r="2" spans="4:6" ht="15">
      <c r="D2" s="35" t="s">
        <v>22</v>
      </c>
      <c r="E2" s="35"/>
      <c r="F2" s="35"/>
    </row>
    <row r="3" spans="4:6" ht="12.75">
      <c r="D3" s="36"/>
      <c r="E3" s="36"/>
      <c r="F3" s="36"/>
    </row>
    <row r="4" spans="3:6" ht="15">
      <c r="C4" s="37"/>
      <c r="D4" s="35" t="s">
        <v>43</v>
      </c>
      <c r="E4" s="36"/>
      <c r="F4" s="36"/>
    </row>
    <row r="5" spans="3:6" ht="15">
      <c r="C5" s="38"/>
      <c r="D5" s="35" t="s">
        <v>25</v>
      </c>
      <c r="E5" s="36"/>
      <c r="F5" s="36"/>
    </row>
    <row r="6" spans="3:6" ht="15">
      <c r="C6" s="37"/>
      <c r="D6" s="35" t="s">
        <v>86</v>
      </c>
      <c r="E6" s="36"/>
      <c r="F6" s="36"/>
    </row>
    <row r="7" spans="3:6" ht="15">
      <c r="C7" s="37"/>
      <c r="D7" s="35" t="s">
        <v>67</v>
      </c>
      <c r="E7" s="36"/>
      <c r="F7" s="36"/>
    </row>
    <row r="8" spans="3:6" ht="3.75" customHeight="1">
      <c r="C8" s="37"/>
      <c r="D8" s="35"/>
      <c r="E8" s="36"/>
      <c r="F8" s="36"/>
    </row>
    <row r="9" spans="2:8" ht="15">
      <c r="B9" s="39"/>
      <c r="C9" s="40"/>
      <c r="D9" s="41" t="s">
        <v>93</v>
      </c>
      <c r="E9" s="42"/>
      <c r="F9" s="42"/>
      <c r="G9" s="39"/>
      <c r="H9" s="39"/>
    </row>
    <row r="10" spans="2:4" ht="14.25" customHeight="1">
      <c r="B10" s="39"/>
      <c r="C10" s="83" t="s">
        <v>115</v>
      </c>
      <c r="D10" s="83"/>
    </row>
    <row r="11" spans="2:4" ht="18" customHeight="1">
      <c r="B11" s="80" t="s">
        <v>44</v>
      </c>
      <c r="C11" s="80"/>
      <c r="D11" s="80"/>
    </row>
    <row r="12" spans="2:4" ht="37.5" customHeight="1">
      <c r="B12" s="81" t="s">
        <v>87</v>
      </c>
      <c r="C12" s="82"/>
      <c r="D12" s="82"/>
    </row>
    <row r="14" spans="2:4" ht="33" customHeight="1">
      <c r="B14" s="43" t="s">
        <v>1</v>
      </c>
      <c r="C14" s="44" t="s">
        <v>2</v>
      </c>
      <c r="D14" s="45" t="s">
        <v>12</v>
      </c>
    </row>
    <row r="15" spans="2:4" ht="19.5" customHeight="1">
      <c r="B15" s="46" t="s">
        <v>26</v>
      </c>
      <c r="C15" s="47" t="s">
        <v>14</v>
      </c>
      <c r="D15" s="48">
        <f>D16+D31</f>
        <v>33868631</v>
      </c>
    </row>
    <row r="16" spans="2:4" ht="21" customHeight="1">
      <c r="B16" s="49"/>
      <c r="C16" s="47" t="s">
        <v>3</v>
      </c>
      <c r="D16" s="50">
        <f>D17+D23+D19+D21+D29</f>
        <v>25772932</v>
      </c>
    </row>
    <row r="17" spans="2:4" ht="18.75" customHeight="1">
      <c r="B17" s="51" t="s">
        <v>27</v>
      </c>
      <c r="C17" s="52" t="s">
        <v>4</v>
      </c>
      <c r="D17" s="53">
        <f>D18</f>
        <v>7200000</v>
      </c>
    </row>
    <row r="18" spans="2:4" ht="22.5" customHeight="1">
      <c r="B18" s="51" t="s">
        <v>28</v>
      </c>
      <c r="C18" s="52" t="s">
        <v>23</v>
      </c>
      <c r="D18" s="53">
        <v>7200000</v>
      </c>
    </row>
    <row r="19" spans="2:4" ht="33.75" customHeight="1">
      <c r="B19" s="51" t="s">
        <v>29</v>
      </c>
      <c r="C19" s="52" t="s">
        <v>20</v>
      </c>
      <c r="D19" s="53">
        <f>D20</f>
        <v>3081940</v>
      </c>
    </row>
    <row r="20" spans="2:4" ht="34.5" customHeight="1">
      <c r="B20" s="51" t="s">
        <v>30</v>
      </c>
      <c r="C20" s="52" t="s">
        <v>21</v>
      </c>
      <c r="D20" s="53">
        <v>3081940</v>
      </c>
    </row>
    <row r="21" spans="2:4" ht="18" customHeight="1">
      <c r="B21" s="51" t="s">
        <v>31</v>
      </c>
      <c r="C21" s="52" t="s">
        <v>5</v>
      </c>
      <c r="D21" s="53">
        <f>D22</f>
        <v>26415</v>
      </c>
    </row>
    <row r="22" spans="2:4" ht="19.5" customHeight="1">
      <c r="B22" s="51" t="s">
        <v>39</v>
      </c>
      <c r="C22" s="52" t="s">
        <v>6</v>
      </c>
      <c r="D22" s="53">
        <v>26415</v>
      </c>
    </row>
    <row r="23" spans="2:4" ht="18.75" customHeight="1">
      <c r="B23" s="51" t="s">
        <v>73</v>
      </c>
      <c r="C23" s="52" t="s">
        <v>72</v>
      </c>
      <c r="D23" s="53">
        <f>D24+D26</f>
        <v>15449577</v>
      </c>
    </row>
    <row r="24" spans="2:4" ht="19.5" customHeight="1">
      <c r="B24" s="51" t="s">
        <v>81</v>
      </c>
      <c r="C24" s="52" t="s">
        <v>82</v>
      </c>
      <c r="D24" s="53">
        <f>D25</f>
        <v>1400000</v>
      </c>
    </row>
    <row r="25" spans="2:4" ht="48.75" customHeight="1">
      <c r="B25" s="51" t="s">
        <v>74</v>
      </c>
      <c r="C25" s="52" t="s">
        <v>85</v>
      </c>
      <c r="D25" s="53">
        <v>1400000</v>
      </c>
    </row>
    <row r="26" spans="2:4" ht="17.25" customHeight="1">
      <c r="B26" s="51" t="s">
        <v>75</v>
      </c>
      <c r="C26" s="52" t="s">
        <v>76</v>
      </c>
      <c r="D26" s="53">
        <f>D27+D28</f>
        <v>14049577</v>
      </c>
    </row>
    <row r="27" spans="2:4" ht="31.5" customHeight="1">
      <c r="B27" s="51" t="s">
        <v>78</v>
      </c>
      <c r="C27" s="52" t="s">
        <v>77</v>
      </c>
      <c r="D27" s="53">
        <v>4100000</v>
      </c>
    </row>
    <row r="28" spans="2:4" ht="33.75" customHeight="1">
      <c r="B28" s="51" t="s">
        <v>79</v>
      </c>
      <c r="C28" s="52" t="s">
        <v>80</v>
      </c>
      <c r="D28" s="53">
        <v>9949577</v>
      </c>
    </row>
    <row r="29" spans="2:4" ht="19.5" customHeight="1">
      <c r="B29" s="51" t="s">
        <v>32</v>
      </c>
      <c r="C29" s="52" t="s">
        <v>15</v>
      </c>
      <c r="D29" s="54">
        <f>D30</f>
        <v>15000</v>
      </c>
    </row>
    <row r="30" spans="2:4" ht="80.25" customHeight="1">
      <c r="B30" s="55" t="s">
        <v>53</v>
      </c>
      <c r="C30" s="56" t="s">
        <v>54</v>
      </c>
      <c r="D30" s="54">
        <v>15000</v>
      </c>
    </row>
    <row r="31" spans="2:4" ht="19.5" customHeight="1">
      <c r="B31" s="57"/>
      <c r="C31" s="58" t="s">
        <v>7</v>
      </c>
      <c r="D31" s="59">
        <f>D32+D37+D43+D48</f>
        <v>8095699</v>
      </c>
    </row>
    <row r="32" spans="2:4" ht="48" customHeight="1">
      <c r="B32" s="51" t="s">
        <v>40</v>
      </c>
      <c r="C32" s="52" t="s">
        <v>8</v>
      </c>
      <c r="D32" s="60">
        <f>D33+D35</f>
        <v>2010000</v>
      </c>
    </row>
    <row r="33" spans="2:4" ht="80.25" customHeight="1">
      <c r="B33" s="51" t="s">
        <v>33</v>
      </c>
      <c r="C33" s="52" t="s">
        <v>16</v>
      </c>
      <c r="D33" s="60">
        <f>D34</f>
        <v>860000</v>
      </c>
    </row>
    <row r="34" spans="2:4" ht="63" customHeight="1">
      <c r="B34" s="51" t="s">
        <v>55</v>
      </c>
      <c r="C34" s="61" t="s">
        <v>56</v>
      </c>
      <c r="D34" s="60">
        <v>860000</v>
      </c>
    </row>
    <row r="35" spans="2:4" ht="78.75" customHeight="1">
      <c r="B35" s="51" t="s">
        <v>34</v>
      </c>
      <c r="C35" s="61" t="s">
        <v>17</v>
      </c>
      <c r="D35" s="53">
        <f>D36</f>
        <v>1150000</v>
      </c>
    </row>
    <row r="36" spans="2:4" ht="80.25" customHeight="1">
      <c r="B36" s="51" t="s">
        <v>57</v>
      </c>
      <c r="C36" s="61" t="s">
        <v>58</v>
      </c>
      <c r="D36" s="53">
        <v>1150000</v>
      </c>
    </row>
    <row r="37" spans="2:4" ht="33" customHeight="1">
      <c r="B37" s="51" t="s">
        <v>41</v>
      </c>
      <c r="C37" s="52" t="s">
        <v>9</v>
      </c>
      <c r="D37" s="53">
        <f>D38+D40</f>
        <v>576000</v>
      </c>
    </row>
    <row r="38" spans="2:4" ht="16.5" customHeight="1">
      <c r="B38" s="51" t="s">
        <v>35</v>
      </c>
      <c r="C38" s="52" t="s">
        <v>19</v>
      </c>
      <c r="D38" s="53">
        <f>D39</f>
        <v>350000</v>
      </c>
    </row>
    <row r="39" spans="2:4" ht="33.75" customHeight="1">
      <c r="B39" s="51" t="s">
        <v>88</v>
      </c>
      <c r="C39" s="52" t="s">
        <v>89</v>
      </c>
      <c r="D39" s="53">
        <v>350000</v>
      </c>
    </row>
    <row r="40" spans="2:4" ht="20.25" customHeight="1">
      <c r="B40" s="55" t="s">
        <v>71</v>
      </c>
      <c r="C40" s="70" t="s">
        <v>70</v>
      </c>
      <c r="D40" s="53">
        <f>D41</f>
        <v>226000</v>
      </c>
    </row>
    <row r="41" spans="2:4" ht="36" customHeight="1">
      <c r="B41" s="55" t="s">
        <v>51</v>
      </c>
      <c r="C41" s="62" t="s">
        <v>52</v>
      </c>
      <c r="D41" s="53">
        <f>D42</f>
        <v>226000</v>
      </c>
    </row>
    <row r="42" spans="2:4" ht="34.5" customHeight="1">
      <c r="B42" s="55" t="s">
        <v>59</v>
      </c>
      <c r="C42" s="62" t="s">
        <v>60</v>
      </c>
      <c r="D42" s="53">
        <v>226000</v>
      </c>
    </row>
    <row r="43" spans="2:4" ht="33" customHeight="1">
      <c r="B43" s="51" t="s">
        <v>36</v>
      </c>
      <c r="C43" s="52" t="s">
        <v>10</v>
      </c>
      <c r="D43" s="53">
        <f>D46+D44</f>
        <v>5506667</v>
      </c>
    </row>
    <row r="44" spans="2:4" ht="66" customHeight="1">
      <c r="B44" s="51" t="s">
        <v>113</v>
      </c>
      <c r="C44" s="52" t="s">
        <v>95</v>
      </c>
      <c r="D44" s="53">
        <f>D45</f>
        <v>1158333</v>
      </c>
    </row>
    <row r="45" spans="2:4" ht="84" customHeight="1">
      <c r="B45" s="51" t="s">
        <v>114</v>
      </c>
      <c r="C45" s="52" t="s">
        <v>96</v>
      </c>
      <c r="D45" s="53">
        <v>1158333</v>
      </c>
    </row>
    <row r="46" spans="2:4" ht="46.5" customHeight="1">
      <c r="B46" s="51" t="s">
        <v>37</v>
      </c>
      <c r="C46" s="52" t="s">
        <v>18</v>
      </c>
      <c r="D46" s="53">
        <f>D47</f>
        <v>4348334</v>
      </c>
    </row>
    <row r="47" spans="2:4" ht="50.25" customHeight="1">
      <c r="B47" s="51" t="s">
        <v>62</v>
      </c>
      <c r="C47" s="63" t="s">
        <v>61</v>
      </c>
      <c r="D47" s="53">
        <v>4348334</v>
      </c>
    </row>
    <row r="48" spans="2:4" ht="24" customHeight="1">
      <c r="B48" s="51" t="s">
        <v>117</v>
      </c>
      <c r="C48" s="52" t="s">
        <v>119</v>
      </c>
      <c r="D48" s="53">
        <f>D49</f>
        <v>3032</v>
      </c>
    </row>
    <row r="49" spans="2:4" ht="110.25" customHeight="1">
      <c r="B49" s="51" t="s">
        <v>118</v>
      </c>
      <c r="C49" s="63" t="s">
        <v>120</v>
      </c>
      <c r="D49" s="53">
        <v>3032</v>
      </c>
    </row>
    <row r="50" spans="2:4" ht="78.75" customHeight="1">
      <c r="B50" s="51" t="s">
        <v>116</v>
      </c>
      <c r="C50" s="63" t="s">
        <v>121</v>
      </c>
      <c r="D50" s="53">
        <v>3032</v>
      </c>
    </row>
    <row r="51" spans="2:4" ht="15.75" customHeight="1">
      <c r="B51" s="46" t="s">
        <v>42</v>
      </c>
      <c r="C51" s="64" t="s">
        <v>11</v>
      </c>
      <c r="D51" s="50">
        <f>D52</f>
        <v>78875165</v>
      </c>
    </row>
    <row r="52" spans="2:4" ht="33" customHeight="1">
      <c r="B52" s="51" t="s">
        <v>38</v>
      </c>
      <c r="C52" s="52" t="s">
        <v>45</v>
      </c>
      <c r="D52" s="53">
        <f>D53+D55+D60+D63</f>
        <v>78875165</v>
      </c>
    </row>
    <row r="53" spans="2:8" ht="21.75" customHeight="1">
      <c r="B53" s="51" t="s">
        <v>47</v>
      </c>
      <c r="C53" s="52" t="s">
        <v>24</v>
      </c>
      <c r="D53" s="54">
        <f>D54</f>
        <v>34823500</v>
      </c>
      <c r="G53" s="65"/>
      <c r="H53" s="66"/>
    </row>
    <row r="54" spans="2:4" ht="36.75" customHeight="1">
      <c r="B54" s="67" t="s">
        <v>63</v>
      </c>
      <c r="C54" s="52" t="s">
        <v>64</v>
      </c>
      <c r="D54" s="60">
        <v>34823500</v>
      </c>
    </row>
    <row r="55" spans="2:4" ht="36.75" customHeight="1">
      <c r="B55" s="55" t="s">
        <v>97</v>
      </c>
      <c r="C55" s="62" t="s">
        <v>98</v>
      </c>
      <c r="D55" s="54">
        <f>D56+D57+D58+D59</f>
        <v>42632079</v>
      </c>
    </row>
    <row r="56" spans="2:4" ht="36.75" customHeight="1">
      <c r="B56" s="74" t="s">
        <v>109</v>
      </c>
      <c r="C56" s="75" t="s">
        <v>110</v>
      </c>
      <c r="D56" s="54">
        <v>25945900</v>
      </c>
    </row>
    <row r="57" spans="2:4" ht="36.75" customHeight="1">
      <c r="B57" s="74" t="s">
        <v>107</v>
      </c>
      <c r="C57" s="76" t="s">
        <v>108</v>
      </c>
      <c r="D57" s="77">
        <v>2178092.25</v>
      </c>
    </row>
    <row r="58" spans="2:4" ht="80.25" customHeight="1">
      <c r="B58" s="74" t="s">
        <v>111</v>
      </c>
      <c r="C58" s="75" t="s">
        <v>112</v>
      </c>
      <c r="D58" s="54">
        <v>1916938.39</v>
      </c>
    </row>
    <row r="59" spans="2:4" ht="36.75" customHeight="1">
      <c r="B59" s="55" t="s">
        <v>99</v>
      </c>
      <c r="C59" s="62" t="s">
        <v>100</v>
      </c>
      <c r="D59" s="54">
        <v>12591148.36</v>
      </c>
    </row>
    <row r="60" spans="1:4" ht="36.75" customHeight="1">
      <c r="A60" s="73"/>
      <c r="B60" s="51" t="s">
        <v>101</v>
      </c>
      <c r="C60" s="52" t="s">
        <v>102</v>
      </c>
      <c r="D60" s="54">
        <f>D61+D62</f>
        <v>303120</v>
      </c>
    </row>
    <row r="61" spans="1:4" ht="36.75" customHeight="1">
      <c r="A61" s="71"/>
      <c r="B61" s="67" t="s">
        <v>103</v>
      </c>
      <c r="C61" s="52" t="s">
        <v>104</v>
      </c>
      <c r="D61" s="54">
        <v>3520</v>
      </c>
    </row>
    <row r="62" spans="2:4" ht="36.75" customHeight="1">
      <c r="B62" s="67" t="s">
        <v>105</v>
      </c>
      <c r="C62" s="52" t="s">
        <v>106</v>
      </c>
      <c r="D62" s="53">
        <v>299600</v>
      </c>
    </row>
    <row r="63" spans="2:4" ht="21" customHeight="1">
      <c r="B63" s="51" t="s">
        <v>48</v>
      </c>
      <c r="C63" s="68" t="s">
        <v>0</v>
      </c>
      <c r="D63" s="53">
        <f>D65+D64</f>
        <v>1116466</v>
      </c>
    </row>
    <row r="64" spans="2:4" ht="65.25" customHeight="1">
      <c r="B64" s="67" t="s">
        <v>65</v>
      </c>
      <c r="C64" s="52" t="s">
        <v>66</v>
      </c>
      <c r="D64" s="54">
        <v>216466</v>
      </c>
    </row>
    <row r="65" spans="2:4" ht="65.25" customHeight="1">
      <c r="B65" s="67" t="s">
        <v>122</v>
      </c>
      <c r="C65" s="52" t="s">
        <v>123</v>
      </c>
      <c r="D65" s="54">
        <v>900000</v>
      </c>
    </row>
    <row r="66" spans="2:4" ht="33" customHeight="1">
      <c r="B66" s="78" t="s">
        <v>13</v>
      </c>
      <c r="C66" s="79"/>
      <c r="D66" s="50">
        <f>D15+D51</f>
        <v>112743796</v>
      </c>
    </row>
    <row r="67" ht="33" customHeight="1"/>
    <row r="68" ht="31.5" customHeight="1"/>
    <row r="69" ht="36" customHeight="1"/>
    <row r="70" ht="25.5" customHeight="1"/>
    <row r="71" ht="72.75" customHeight="1"/>
    <row r="72" ht="33.75" customHeight="1"/>
    <row r="73" ht="25.5" customHeight="1"/>
  </sheetData>
  <sheetProtection/>
  <mergeCells count="4">
    <mergeCell ref="B66:C66"/>
    <mergeCell ref="B11:D11"/>
    <mergeCell ref="B12:D12"/>
    <mergeCell ref="C10:D10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5"/>
  <sheetViews>
    <sheetView view="pageBreakPreview" zoomScaleSheetLayoutView="100" workbookViewId="0" topLeftCell="B1">
      <selection activeCell="E50" sqref="E50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">
      <c r="E2" s="5" t="s">
        <v>46</v>
      </c>
      <c r="F2" s="5"/>
      <c r="G2" s="5"/>
    </row>
    <row r="3" spans="5:7" ht="12.75">
      <c r="E3" s="6"/>
      <c r="F3" s="6"/>
      <c r="G3" s="6"/>
    </row>
    <row r="4" spans="3:7" ht="15">
      <c r="C4" s="8"/>
      <c r="D4" s="8"/>
      <c r="E4" s="5" t="s">
        <v>43</v>
      </c>
      <c r="F4" s="6"/>
      <c r="G4" s="6"/>
    </row>
    <row r="5" spans="3:10" ht="15">
      <c r="C5" s="8"/>
      <c r="D5" s="69"/>
      <c r="E5" s="5" t="s">
        <v>25</v>
      </c>
      <c r="F5" s="6"/>
      <c r="G5" s="6"/>
      <c r="H5" s="6"/>
      <c r="I5" s="6"/>
      <c r="J5" s="6"/>
    </row>
    <row r="6" spans="3:7" ht="15">
      <c r="C6" s="8"/>
      <c r="D6" s="8"/>
      <c r="E6" s="5" t="s">
        <v>90</v>
      </c>
      <c r="F6" s="6"/>
      <c r="G6" s="6"/>
    </row>
    <row r="7" spans="3:7" ht="15.75" customHeight="1">
      <c r="C7" s="8"/>
      <c r="D7" s="8"/>
      <c r="E7" s="5" t="s">
        <v>67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">
      <c r="C9" s="9"/>
      <c r="D9" s="32"/>
      <c r="E9" s="33" t="s">
        <v>94</v>
      </c>
      <c r="F9" s="7"/>
      <c r="G9" s="7"/>
      <c r="H9" s="4"/>
      <c r="I9" s="4"/>
    </row>
    <row r="10" spans="4:5" ht="15" customHeight="1">
      <c r="D10" s="89" t="s">
        <v>124</v>
      </c>
      <c r="E10" s="89"/>
    </row>
    <row r="11" ht="12" customHeight="1">
      <c r="E11" s="10"/>
    </row>
    <row r="12" spans="2:5" ht="18" customHeight="1">
      <c r="B12" s="84" t="s">
        <v>44</v>
      </c>
      <c r="C12" s="84"/>
      <c r="D12" s="84"/>
      <c r="E12" s="84"/>
    </row>
    <row r="13" spans="2:5" ht="44.25" customHeight="1">
      <c r="B13" s="85" t="s">
        <v>91</v>
      </c>
      <c r="C13" s="86"/>
      <c r="D13" s="86"/>
      <c r="E13" s="86"/>
    </row>
    <row r="15" spans="2:5" ht="33" customHeight="1">
      <c r="B15" s="11" t="s">
        <v>1</v>
      </c>
      <c r="C15" s="12" t="s">
        <v>2</v>
      </c>
      <c r="D15" s="21" t="s">
        <v>49</v>
      </c>
      <c r="E15" s="21" t="s">
        <v>50</v>
      </c>
    </row>
    <row r="16" spans="2:5" ht="23.25" customHeight="1">
      <c r="B16" s="13" t="s">
        <v>26</v>
      </c>
      <c r="C16" s="14" t="s">
        <v>14</v>
      </c>
      <c r="D16" s="27">
        <f>D17+D32</f>
        <v>23428050</v>
      </c>
      <c r="E16" s="27">
        <f>E17+E32</f>
        <v>23880110</v>
      </c>
    </row>
    <row r="17" spans="2:5" ht="21" customHeight="1">
      <c r="B17" s="15"/>
      <c r="C17" s="14" t="s">
        <v>3</v>
      </c>
      <c r="D17" s="27">
        <f>D18+D24+D20+D22+D30</f>
        <v>21142050</v>
      </c>
      <c r="E17" s="27">
        <f>E18+E24+E20+E22+E30</f>
        <v>21584110</v>
      </c>
    </row>
    <row r="18" spans="2:5" ht="18.75" customHeight="1">
      <c r="B18" s="16" t="s">
        <v>27</v>
      </c>
      <c r="C18" s="17" t="s">
        <v>4</v>
      </c>
      <c r="D18" s="25">
        <f>D19</f>
        <v>6200000</v>
      </c>
      <c r="E18" s="25">
        <f>E19</f>
        <v>6330000</v>
      </c>
    </row>
    <row r="19" spans="2:5" ht="22.5" customHeight="1">
      <c r="B19" s="16" t="s">
        <v>28</v>
      </c>
      <c r="C19" s="17" t="s">
        <v>23</v>
      </c>
      <c r="D19" s="25">
        <v>6200000</v>
      </c>
      <c r="E19" s="25">
        <v>6330000</v>
      </c>
    </row>
    <row r="20" spans="2:5" ht="33.75" customHeight="1">
      <c r="B20" s="16" t="s">
        <v>29</v>
      </c>
      <c r="C20" s="17" t="s">
        <v>20</v>
      </c>
      <c r="D20" s="25">
        <f>D21</f>
        <v>3172050</v>
      </c>
      <c r="E20" s="25">
        <f>E21</f>
        <v>3307110</v>
      </c>
    </row>
    <row r="21" spans="2:5" ht="34.5" customHeight="1">
      <c r="B21" s="16" t="s">
        <v>30</v>
      </c>
      <c r="C21" s="17" t="s">
        <v>21</v>
      </c>
      <c r="D21" s="25">
        <v>3172050</v>
      </c>
      <c r="E21" s="25">
        <v>3307110</v>
      </c>
    </row>
    <row r="22" spans="2:5" ht="18" customHeight="1">
      <c r="B22" s="16" t="s">
        <v>31</v>
      </c>
      <c r="C22" s="17" t="s">
        <v>5</v>
      </c>
      <c r="D22" s="25">
        <f>D23</f>
        <v>100000</v>
      </c>
      <c r="E22" s="25">
        <f>E23</f>
        <v>120000</v>
      </c>
    </row>
    <row r="23" spans="2:5" ht="17.25" customHeight="1">
      <c r="B23" s="16" t="s">
        <v>39</v>
      </c>
      <c r="C23" s="17" t="s">
        <v>6</v>
      </c>
      <c r="D23" s="25">
        <v>100000</v>
      </c>
      <c r="E23" s="25">
        <v>120000</v>
      </c>
    </row>
    <row r="24" spans="2:5" ht="17.25" customHeight="1">
      <c r="B24" s="16" t="s">
        <v>73</v>
      </c>
      <c r="C24" s="17" t="s">
        <v>72</v>
      </c>
      <c r="D24" s="25">
        <f>D25+D27</f>
        <v>11650000</v>
      </c>
      <c r="E24" s="25">
        <f>E25+E27</f>
        <v>11807000</v>
      </c>
    </row>
    <row r="25" spans="2:5" ht="17.25" customHeight="1">
      <c r="B25" s="16" t="s">
        <v>81</v>
      </c>
      <c r="C25" s="17" t="s">
        <v>82</v>
      </c>
      <c r="D25" s="25">
        <f>D26</f>
        <v>950000</v>
      </c>
      <c r="E25" s="25">
        <f>E26</f>
        <v>1000000</v>
      </c>
    </row>
    <row r="26" spans="2:5" ht="49.5" customHeight="1">
      <c r="B26" s="16" t="s">
        <v>74</v>
      </c>
      <c r="C26" s="17" t="s">
        <v>85</v>
      </c>
      <c r="D26" s="25">
        <v>950000</v>
      </c>
      <c r="E26" s="25">
        <v>1000000</v>
      </c>
    </row>
    <row r="27" spans="2:5" ht="17.25" customHeight="1">
      <c r="B27" s="16" t="s">
        <v>75</v>
      </c>
      <c r="C27" s="17" t="s">
        <v>76</v>
      </c>
      <c r="D27" s="25">
        <f>D28+D29</f>
        <v>10700000</v>
      </c>
      <c r="E27" s="25">
        <f>E28+E29</f>
        <v>10807000</v>
      </c>
    </row>
    <row r="28" spans="2:5" ht="33.75" customHeight="1">
      <c r="B28" s="16" t="s">
        <v>78</v>
      </c>
      <c r="C28" s="17" t="s">
        <v>77</v>
      </c>
      <c r="D28" s="25">
        <v>2600000</v>
      </c>
      <c r="E28" s="25">
        <v>2657000</v>
      </c>
    </row>
    <row r="29" spans="2:5" ht="33" customHeight="1">
      <c r="B29" s="16" t="s">
        <v>79</v>
      </c>
      <c r="C29" s="17" t="s">
        <v>80</v>
      </c>
      <c r="D29" s="25">
        <v>8100000</v>
      </c>
      <c r="E29" s="25">
        <v>8150000</v>
      </c>
    </row>
    <row r="30" spans="2:5" ht="19.5" customHeight="1">
      <c r="B30" s="16" t="s">
        <v>32</v>
      </c>
      <c r="C30" s="17" t="s">
        <v>15</v>
      </c>
      <c r="D30" s="26">
        <f>D31</f>
        <v>20000</v>
      </c>
      <c r="E30" s="26">
        <f>E31</f>
        <v>20000</v>
      </c>
    </row>
    <row r="31" spans="2:5" ht="81.75" customHeight="1">
      <c r="B31" s="22" t="s">
        <v>53</v>
      </c>
      <c r="C31" s="23" t="s">
        <v>54</v>
      </c>
      <c r="D31" s="26">
        <v>20000</v>
      </c>
      <c r="E31" s="26">
        <v>20000</v>
      </c>
    </row>
    <row r="32" spans="2:5" ht="19.5" customHeight="1">
      <c r="B32" s="15"/>
      <c r="C32" s="19" t="s">
        <v>7</v>
      </c>
      <c r="D32" s="30">
        <f>D33+D38</f>
        <v>2286000</v>
      </c>
      <c r="E32" s="30">
        <f>E33+E38</f>
        <v>2296000</v>
      </c>
    </row>
    <row r="33" spans="2:5" ht="48.75" customHeight="1">
      <c r="B33" s="16" t="s">
        <v>40</v>
      </c>
      <c r="C33" s="17" t="s">
        <v>8</v>
      </c>
      <c r="D33" s="28">
        <f>D34+D36</f>
        <v>1960000</v>
      </c>
      <c r="E33" s="28">
        <f>E34+E36</f>
        <v>1970000</v>
      </c>
    </row>
    <row r="34" spans="2:5" ht="95.25" customHeight="1">
      <c r="B34" s="16" t="s">
        <v>33</v>
      </c>
      <c r="C34" s="17" t="s">
        <v>16</v>
      </c>
      <c r="D34" s="28">
        <f>D35</f>
        <v>860000</v>
      </c>
      <c r="E34" s="28">
        <f>E35</f>
        <v>870000</v>
      </c>
    </row>
    <row r="35" spans="2:5" ht="81" customHeight="1">
      <c r="B35" s="16" t="s">
        <v>55</v>
      </c>
      <c r="C35" s="18" t="s">
        <v>56</v>
      </c>
      <c r="D35" s="28">
        <v>860000</v>
      </c>
      <c r="E35" s="28">
        <v>870000</v>
      </c>
    </row>
    <row r="36" spans="2:5" ht="80.25" customHeight="1">
      <c r="B36" s="16" t="s">
        <v>34</v>
      </c>
      <c r="C36" s="18" t="s">
        <v>17</v>
      </c>
      <c r="D36" s="26">
        <f>D37</f>
        <v>1100000</v>
      </c>
      <c r="E36" s="26">
        <f>E37</f>
        <v>1100000</v>
      </c>
    </row>
    <row r="37" spans="2:5" ht="32.25" customHeight="1">
      <c r="B37" s="16" t="s">
        <v>57</v>
      </c>
      <c r="C37" s="18" t="s">
        <v>58</v>
      </c>
      <c r="D37" s="26">
        <v>1100000</v>
      </c>
      <c r="E37" s="26">
        <v>1100000</v>
      </c>
    </row>
    <row r="38" spans="2:5" ht="33.75" customHeight="1">
      <c r="B38" s="16" t="s">
        <v>41</v>
      </c>
      <c r="C38" s="17" t="s">
        <v>9</v>
      </c>
      <c r="D38" s="26">
        <f>D39+D41</f>
        <v>326000</v>
      </c>
      <c r="E38" s="26">
        <f>E39+E41</f>
        <v>326000</v>
      </c>
    </row>
    <row r="39" spans="2:5" ht="25.5" customHeight="1">
      <c r="B39" s="16" t="s">
        <v>35</v>
      </c>
      <c r="C39" s="17" t="s">
        <v>19</v>
      </c>
      <c r="D39" s="26">
        <f>D40</f>
        <v>100000</v>
      </c>
      <c r="E39" s="26">
        <f>E40</f>
        <v>100000</v>
      </c>
    </row>
    <row r="40" spans="2:5" ht="36" customHeight="1">
      <c r="B40" s="16" t="s">
        <v>88</v>
      </c>
      <c r="C40" s="17" t="s">
        <v>92</v>
      </c>
      <c r="D40" s="25">
        <v>100000</v>
      </c>
      <c r="E40" s="25">
        <v>100000</v>
      </c>
    </row>
    <row r="41" spans="2:5" ht="21" customHeight="1">
      <c r="B41" s="55" t="s">
        <v>71</v>
      </c>
      <c r="C41" s="70" t="s">
        <v>70</v>
      </c>
      <c r="D41" s="53">
        <f>D42</f>
        <v>226000</v>
      </c>
      <c r="E41" s="53">
        <f>E42</f>
        <v>226000</v>
      </c>
    </row>
    <row r="42" spans="2:5" ht="22.5" customHeight="1">
      <c r="B42" s="55" t="s">
        <v>83</v>
      </c>
      <c r="C42" s="70" t="s">
        <v>84</v>
      </c>
      <c r="D42" s="53">
        <f>D43</f>
        <v>226000</v>
      </c>
      <c r="E42" s="53">
        <f>E43</f>
        <v>226000</v>
      </c>
    </row>
    <row r="43" spans="2:5" ht="32.25" customHeight="1">
      <c r="B43" s="51" t="s">
        <v>68</v>
      </c>
      <c r="C43" s="52" t="s">
        <v>69</v>
      </c>
      <c r="D43" s="53">
        <v>226000</v>
      </c>
      <c r="E43" s="26">
        <v>226000</v>
      </c>
    </row>
    <row r="44" spans="2:5" ht="21" customHeight="1">
      <c r="B44" s="13" t="s">
        <v>42</v>
      </c>
      <c r="C44" s="19" t="s">
        <v>11</v>
      </c>
      <c r="D44" s="27">
        <f>D45</f>
        <v>38248796</v>
      </c>
      <c r="E44" s="27">
        <f>E45</f>
        <v>39375614</v>
      </c>
    </row>
    <row r="45" spans="2:9" ht="35.25" customHeight="1">
      <c r="B45" s="16" t="s">
        <v>38</v>
      </c>
      <c r="C45" s="17" t="s">
        <v>45</v>
      </c>
      <c r="D45" s="26">
        <f>D46+D53+D48+D50</f>
        <v>38248796</v>
      </c>
      <c r="E45" s="26">
        <f>E46+E53+E48+E50</f>
        <v>39375614</v>
      </c>
      <c r="H45" s="2"/>
      <c r="I45" s="3"/>
    </row>
    <row r="46" spans="2:5" ht="22.5" customHeight="1">
      <c r="B46" s="16" t="s">
        <v>47</v>
      </c>
      <c r="C46" s="17" t="s">
        <v>24</v>
      </c>
      <c r="D46" s="28">
        <f>D47</f>
        <v>36226800</v>
      </c>
      <c r="E46" s="28">
        <f>E47</f>
        <v>37685400</v>
      </c>
    </row>
    <row r="47" spans="2:5" ht="48" customHeight="1">
      <c r="B47" s="24" t="s">
        <v>63</v>
      </c>
      <c r="C47" s="17" t="s">
        <v>64</v>
      </c>
      <c r="D47" s="31">
        <v>36226800</v>
      </c>
      <c r="E47" s="31">
        <v>37685400</v>
      </c>
    </row>
    <row r="48" spans="2:5" ht="48" customHeight="1">
      <c r="B48" s="55" t="s">
        <v>97</v>
      </c>
      <c r="C48" s="62" t="s">
        <v>98</v>
      </c>
      <c r="D48" s="54">
        <f>D49</f>
        <v>1497700</v>
      </c>
      <c r="E48" s="54">
        <f>E49</f>
        <v>1109300</v>
      </c>
    </row>
    <row r="49" spans="2:5" ht="48" customHeight="1">
      <c r="B49" s="55" t="s">
        <v>99</v>
      </c>
      <c r="C49" s="62" t="s">
        <v>100</v>
      </c>
      <c r="D49" s="53">
        <v>1497700</v>
      </c>
      <c r="E49" s="72">
        <v>1109300</v>
      </c>
    </row>
    <row r="50" spans="2:5" ht="48" customHeight="1">
      <c r="B50" s="51" t="s">
        <v>101</v>
      </c>
      <c r="C50" s="52" t="s">
        <v>102</v>
      </c>
      <c r="D50" s="53">
        <f>D51+D52</f>
        <v>303120</v>
      </c>
      <c r="E50" s="53">
        <f>E51+E52</f>
        <v>313420</v>
      </c>
    </row>
    <row r="51" spans="2:5" ht="48" customHeight="1">
      <c r="B51" s="67" t="s">
        <v>103</v>
      </c>
      <c r="C51" s="52" t="s">
        <v>104</v>
      </c>
      <c r="D51" s="53">
        <v>3520</v>
      </c>
      <c r="E51" s="72">
        <v>3520</v>
      </c>
    </row>
    <row r="52" spans="2:5" ht="48" customHeight="1">
      <c r="B52" s="67" t="s">
        <v>105</v>
      </c>
      <c r="C52" s="52" t="s">
        <v>106</v>
      </c>
      <c r="D52" s="53">
        <v>299600</v>
      </c>
      <c r="E52" s="72">
        <v>309900</v>
      </c>
    </row>
    <row r="53" spans="2:5" ht="15">
      <c r="B53" s="16" t="s">
        <v>48</v>
      </c>
      <c r="C53" s="20" t="s">
        <v>0</v>
      </c>
      <c r="D53" s="29">
        <f>D54</f>
        <v>221176</v>
      </c>
      <c r="E53" s="29">
        <f>E54</f>
        <v>267494</v>
      </c>
    </row>
    <row r="54" spans="2:5" ht="82.5" customHeight="1">
      <c r="B54" s="24" t="s">
        <v>65</v>
      </c>
      <c r="C54" s="17" t="s">
        <v>66</v>
      </c>
      <c r="D54" s="26">
        <v>221176</v>
      </c>
      <c r="E54" s="26">
        <v>267494</v>
      </c>
    </row>
    <row r="55" spans="2:5" ht="33" customHeight="1">
      <c r="B55" s="87" t="s">
        <v>13</v>
      </c>
      <c r="C55" s="88"/>
      <c r="D55" s="27">
        <f>D16+D44</f>
        <v>61676846</v>
      </c>
      <c r="E55" s="27">
        <f>E16+E44</f>
        <v>63255724</v>
      </c>
    </row>
    <row r="56" ht="31.5" customHeight="1"/>
    <row r="57" ht="36" customHeight="1"/>
    <row r="58" ht="25.5" customHeight="1"/>
    <row r="59" ht="82.5" customHeight="1"/>
    <row r="60" ht="33.75" customHeight="1"/>
    <row r="61" ht="25.5" customHeight="1"/>
  </sheetData>
  <sheetProtection/>
  <mergeCells count="4">
    <mergeCell ref="B12:E12"/>
    <mergeCell ref="B13:E13"/>
    <mergeCell ref="B55:C55"/>
    <mergeCell ref="D10:E10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2022-10-24T07:09:59Z</dcterms:modified>
  <cp:category/>
  <cp:version/>
  <cp:contentType/>
  <cp:contentStatus/>
</cp:coreProperties>
</file>