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</sheets>
  <definedNames>
    <definedName name="_xlnm.Print_Titles" localSheetId="0">'Утв Доходы 2022 - Прилож 3 '!$14:$14</definedName>
    <definedName name="_xlnm.Print_Area" localSheetId="0">'Утв Доходы 2022 - Прилож 3 '!$A$1:$D$63</definedName>
  </definedNames>
  <calcPr fullCalcOnLoad="1"/>
</workbook>
</file>

<file path=xl/sharedStrings.xml><?xml version="1.0" encoding="utf-8"?>
<sst xmlns="http://schemas.openxmlformats.org/spreadsheetml/2006/main" count="107" uniqueCount="107">
  <si>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</si>
  <si>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</si>
  <si>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</si>
  <si>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</si>
  <si>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</si>
  <si>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</si>
  <si>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</si>
  <si>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</si>
  <si>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</si>
  <si>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</si>
  <si>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</si>
  <si>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</si>
  <si>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</si>
  <si>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</si>
  <si>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</si>
  <si>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</si>
  <si>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</si>
  <si>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</si>
  <si>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</si>
  <si>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</si>
  <si>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</si>
  <si>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</si>
  <si>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</si>
  <si>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</si>
  <si>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</si>
  <si>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</si>
  <si>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</si>
  <si>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</si>
  <si>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</si>
  <si>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</si>
  <si>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</si>
  <si>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</si>
  <si>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</si>
  <si>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</si>
  <si>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</si>
  <si>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</si>
  <si>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</si>
  <si>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</si>
  <si>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</si>
  <si>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</si>
  <si>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</si>
  <si>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</si>
  <si>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</si>
  <si>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</si>
  <si>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</si>
  <si>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</si>
  <si>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</si>
  <si>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</si>
  <si>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</si>
  <si>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</si>
  <si>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</si>
  <si>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</si>
  <si>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</si>
  <si>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</si>
  <si>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</si>
  <si>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</si>
  <si>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</si>
  <si>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</si>
  <si>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</si>
  <si>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</si>
  <si>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</si>
  <si>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</si>
  <si>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</si>
  <si>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</si>
  <si>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</si>
  <si>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</si>
  <si>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</si>
  <si>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</si>
  <si>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</si>
  <si>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</si>
  <si>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</si>
  <si>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</si>
  <si>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</si>
  <si>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</si>
  <si>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</si>
  <si>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</si>
  <si>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</si>
  <si>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</si>
  <si>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</si>
  <si>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</si>
  <si>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</si>
  <si>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</si>
  <si>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</si>
  <si>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t xml:space="preserve">от 15 декабря 2021 года № 132 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</si>
  <si>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</si>
  <si>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</si>
  <si>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</si>
  <si>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</si>
  <si>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</si>
  <si>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</si>
  <si>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</si>
  <si>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</si>
  <si>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</si>
  <si>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</si>
  <si>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</si>
  <si>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</si>
  <si>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</si>
  <si>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поселения на осуществления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</si>
  <si>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2 02 20077  10 0000 150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</si>
  <si>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</si>
  <si>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2 02 20302 10 0000 150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</si>
  <si>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</t>
  </si>
  <si>
    <t xml:space="preserve"> 1 14 02000 00 0000 410</t>
  </si>
  <si>
    <t xml:space="preserve"> 1 14 02053 10 0000 410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</si>
  <si>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</si>
  <si>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 xml:space="preserve">2 02 49999 10 0000 150
</t>
  </si>
  <si>
    <t>(в  редакции от 20 мая 2022 года № 160)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</si>
</sst>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8" fillId="0" borderId="0" xfId="59" applyFont="1" applyProtection="1">
      <alignment/>
      <protection locked="0"/>
    </xf>
    <xf numFmtId="0" fontId="8" fillId="0" borderId="0" xfId="59" applyFont="1" applyAlignment="1" applyProtection="1">
      <alignment horizontal="right"/>
      <protection locked="0"/>
    </xf>
    <xf numFmtId="0" fontId="4" fillId="33" borderId="0" xfId="59" applyFill="1" applyProtection="1">
      <alignment/>
      <protection locked="0"/>
    </xf>
    <xf numFmtId="0" fontId="12" fillId="33" borderId="0" xfId="59" applyFont="1" applyFill="1" applyProtection="1">
      <alignment/>
      <protection locked="0"/>
    </xf>
    <xf numFmtId="0" fontId="10" fillId="33" borderId="0" xfId="59" applyFont="1" applyFill="1" applyAlignment="1" applyProtection="1">
      <alignment horizontal="right"/>
      <protection locked="0"/>
    </xf>
    <xf numFmtId="0" fontId="4" fillId="33" borderId="0" xfId="59" applyFill="1" applyAlignment="1" applyProtection="1">
      <alignment horizontal="right"/>
      <protection locked="0"/>
    </xf>
    <xf numFmtId="0" fontId="9" fillId="33" borderId="10" xfId="59" applyFont="1" applyFill="1" applyBorder="1" applyAlignment="1" applyProtection="1">
      <alignment horizontal="center" wrapText="1"/>
      <protection locked="0"/>
    </xf>
    <xf numFmtId="0" fontId="9" fillId="33" borderId="10" xfId="59" applyFont="1" applyFill="1" applyBorder="1" applyAlignment="1" applyProtection="1">
      <alignment horizontal="center" vertical="center" wrapText="1"/>
      <protection locked="0"/>
    </xf>
    <xf numFmtId="0" fontId="9" fillId="33" borderId="10" xfId="59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 applyProtection="1">
      <alignment vertical="top" wrapText="1"/>
      <protection locked="0"/>
    </xf>
    <xf numFmtId="4" fontId="11" fillId="0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59" applyFont="1" applyFill="1" applyBorder="1" applyAlignment="1" applyProtection="1">
      <alignment horizontal="left" vertical="top"/>
      <protection locked="0"/>
    </xf>
    <xf numFmtId="4" fontId="11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" fontId="10" fillId="33" borderId="11" xfId="59" applyNumberFormat="1" applyFont="1" applyFill="1" applyBorder="1" applyAlignment="1" applyProtection="1">
      <alignment horizontal="center" vertical="top"/>
      <protection locked="0"/>
    </xf>
    <xf numFmtId="4" fontId="10" fillId="33" borderId="10" xfId="59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59" applyFont="1" applyFill="1" applyBorder="1" applyAlignment="1" applyProtection="1">
      <alignment horizontal="left"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4" fontId="11" fillId="0" borderId="14" xfId="59" applyNumberFormat="1" applyFont="1" applyFill="1" applyBorder="1" applyAlignment="1" applyProtection="1">
      <alignment horizontal="center" vertical="top"/>
      <protection locked="0"/>
    </xf>
    <xf numFmtId="4" fontId="10" fillId="0" borderId="11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4" borderId="0" xfId="59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47" fillId="0" borderId="10" xfId="0" applyFont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48" fillId="35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center" wrapText="1"/>
    </xf>
    <xf numFmtId="4" fontId="48" fillId="0" borderId="10" xfId="0" applyNumberFormat="1" applyFont="1" applyBorder="1" applyAlignment="1">
      <alignment horizontal="center" vertical="top" wrapText="1"/>
    </xf>
    <xf numFmtId="0" fontId="9" fillId="33" borderId="15" xfId="0" applyFont="1" applyFill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0" fontId="6" fillId="34" borderId="0" xfId="59" applyFont="1" applyFill="1" applyAlignment="1" applyProtection="1">
      <alignment horizontal="center" wrapText="1"/>
      <protection locked="0"/>
    </xf>
    <xf numFmtId="0" fontId="7" fillId="34" borderId="0" xfId="54" applyFont="1" applyFill="1" applyAlignment="1" applyProtection="1">
      <alignment horizontal="center" wrapText="1"/>
      <protection locked="0"/>
    </xf>
    <xf numFmtId="0" fontId="4" fillId="33" borderId="0" xfId="59" applyFill="1" applyAlignment="1" applyProtection="1">
      <alignment horizontal="righ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63"/>
  <sheetViews>
    <sheetView tabSelected="1" view="pageBreakPreview" zoomScaleSheetLayoutView="100" workbookViewId="0" topLeftCell="A1">
      <selection activeCell="L18" sqref="L18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">
      <c r="D2" s="2" t="s">
        <v>22</v>
      </c>
      <c r="E2" s="2"/>
      <c r="F2" s="2"/>
    </row>
    <row r="3" spans="4:6" ht="12.75">
      <c r="D3" s="3"/>
      <c r="E3" s="3"/>
      <c r="F3" s="3"/>
    </row>
    <row r="4" spans="3:6" ht="15">
      <c r="C4" s="4"/>
      <c r="D4" s="2" t="s">
        <v>43</v>
      </c>
      <c r="E4" s="3"/>
      <c r="F4" s="3"/>
    </row>
    <row r="5" spans="3:6" ht="15">
      <c r="C5" s="5"/>
      <c r="D5" s="2" t="s">
        <v>25</v>
      </c>
      <c r="E5" s="3"/>
      <c r="F5" s="3"/>
    </row>
    <row r="6" spans="3:6" ht="15">
      <c r="C6" s="4"/>
      <c r="D6" s="2" t="s">
        <v>79</v>
      </c>
      <c r="E6" s="3"/>
      <c r="F6" s="3"/>
    </row>
    <row r="7" spans="3:6" ht="15">
      <c r="C7" s="4"/>
      <c r="D7" s="2" t="s">
        <v>64</v>
      </c>
      <c r="E7" s="3"/>
      <c r="F7" s="3"/>
    </row>
    <row r="8" spans="3:6" ht="3.75" customHeight="1">
      <c r="C8" s="4"/>
      <c r="D8" s="2"/>
      <c r="E8" s="3"/>
      <c r="F8" s="3"/>
    </row>
    <row r="9" spans="2:8" ht="15">
      <c r="B9" s="6"/>
      <c r="C9" s="7"/>
      <c r="D9" s="8" t="s">
        <v>83</v>
      </c>
      <c r="E9" s="9"/>
      <c r="F9" s="9"/>
      <c r="G9" s="6"/>
      <c r="H9" s="6"/>
    </row>
    <row r="10" spans="2:4" ht="14.25" customHeight="1">
      <c r="B10" s="6"/>
      <c r="C10" s="48" t="s">
        <v>106</v>
      </c>
      <c r="D10" s="48"/>
    </row>
    <row r="11" spans="2:4" ht="18" customHeight="1">
      <c r="B11" s="45" t="s">
        <v>44</v>
      </c>
      <c r="C11" s="45"/>
      <c r="D11" s="45"/>
    </row>
    <row r="12" spans="2:4" ht="37.5" customHeight="1">
      <c r="B12" s="46" t="s">
        <v>80</v>
      </c>
      <c r="C12" s="47"/>
      <c r="D12" s="47"/>
    </row>
    <row r="14" spans="2:4" ht="33" customHeight="1">
      <c r="B14" s="10" t="s">
        <v>1</v>
      </c>
      <c r="C14" s="11" t="s">
        <v>2</v>
      </c>
      <c r="D14" s="12" t="s">
        <v>12</v>
      </c>
    </row>
    <row r="15" spans="2:4" ht="19.5" customHeight="1">
      <c r="B15" s="13" t="s">
        <v>26</v>
      </c>
      <c r="C15" s="14" t="s">
        <v>14</v>
      </c>
      <c r="D15" s="15">
        <f>D16+D31</f>
        <v>32514606</v>
      </c>
    </row>
    <row r="16" spans="2:4" ht="21" customHeight="1">
      <c r="B16" s="16"/>
      <c r="C16" s="14" t="s">
        <v>3</v>
      </c>
      <c r="D16" s="17">
        <f>D17+D23+D19+D21+D29</f>
        <v>22151940</v>
      </c>
    </row>
    <row r="17" spans="2:4" ht="18.75" customHeight="1">
      <c r="B17" s="18" t="s">
        <v>27</v>
      </c>
      <c r="C17" s="19" t="s">
        <v>4</v>
      </c>
      <c r="D17" s="20">
        <f>D18</f>
        <v>6100000</v>
      </c>
    </row>
    <row r="18" spans="2:4" ht="22.5" customHeight="1">
      <c r="B18" s="18" t="s">
        <v>28</v>
      </c>
      <c r="C18" s="19" t="s">
        <v>23</v>
      </c>
      <c r="D18" s="20">
        <v>6100000</v>
      </c>
    </row>
    <row r="19" spans="2:4" ht="33.75" customHeight="1">
      <c r="B19" s="18" t="s">
        <v>29</v>
      </c>
      <c r="C19" s="19" t="s">
        <v>20</v>
      </c>
      <c r="D19" s="20">
        <f>D20</f>
        <v>3081940</v>
      </c>
    </row>
    <row r="20" spans="2:4" ht="34.5" customHeight="1">
      <c r="B20" s="18" t="s">
        <v>30</v>
      </c>
      <c r="C20" s="19" t="s">
        <v>21</v>
      </c>
      <c r="D20" s="20">
        <v>3081940</v>
      </c>
    </row>
    <row r="21" spans="2:4" ht="18" customHeight="1">
      <c r="B21" s="18" t="s">
        <v>31</v>
      </c>
      <c r="C21" s="19" t="s">
        <v>5</v>
      </c>
      <c r="D21" s="20">
        <f>D22</f>
        <v>100000</v>
      </c>
    </row>
    <row r="22" spans="2:4" ht="19.5" customHeight="1">
      <c r="B22" s="18" t="s">
        <v>39</v>
      </c>
      <c r="C22" s="19" t="s">
        <v>6</v>
      </c>
      <c r="D22" s="20">
        <v>100000</v>
      </c>
    </row>
    <row r="23" spans="2:4" ht="18.75" customHeight="1">
      <c r="B23" s="18" t="s">
        <v>68</v>
      </c>
      <c r="C23" s="19" t="s">
        <v>67</v>
      </c>
      <c r="D23" s="20">
        <f>D24+D26</f>
        <v>12850000</v>
      </c>
    </row>
    <row r="24" spans="2:4" ht="19.5" customHeight="1">
      <c r="B24" s="18" t="s">
        <v>76</v>
      </c>
      <c r="C24" s="19" t="s">
        <v>77</v>
      </c>
      <c r="D24" s="20">
        <f>D25</f>
        <v>900000</v>
      </c>
    </row>
    <row r="25" spans="2:4" ht="48.75" customHeight="1">
      <c r="B25" s="18" t="s">
        <v>69</v>
      </c>
      <c r="C25" s="19" t="s">
        <v>78</v>
      </c>
      <c r="D25" s="20">
        <v>900000</v>
      </c>
    </row>
    <row r="26" spans="2:4" ht="17.25" customHeight="1">
      <c r="B26" s="18" t="s">
        <v>70</v>
      </c>
      <c r="C26" s="19" t="s">
        <v>71</v>
      </c>
      <c r="D26" s="20">
        <f>D27+D28</f>
        <v>11950000</v>
      </c>
    </row>
    <row r="27" spans="2:4" ht="31.5" customHeight="1">
      <c r="B27" s="18" t="s">
        <v>73</v>
      </c>
      <c r="C27" s="19" t="s">
        <v>72</v>
      </c>
      <c r="D27" s="20">
        <v>2600000</v>
      </c>
    </row>
    <row r="28" spans="2:4" ht="33.75" customHeight="1">
      <c r="B28" s="18" t="s">
        <v>74</v>
      </c>
      <c r="C28" s="19" t="s">
        <v>75</v>
      </c>
      <c r="D28" s="20">
        <v>9350000</v>
      </c>
    </row>
    <row r="29" spans="2:4" ht="19.5" customHeight="1">
      <c r="B29" s="18" t="s">
        <v>32</v>
      </c>
      <c r="C29" s="19" t="s">
        <v>15</v>
      </c>
      <c r="D29" s="21">
        <f>D30</f>
        <v>20000</v>
      </c>
    </row>
    <row r="30" spans="2:4" ht="80.25" customHeight="1">
      <c r="B30" s="22" t="s">
        <v>50</v>
      </c>
      <c r="C30" s="23" t="s">
        <v>51</v>
      </c>
      <c r="D30" s="21">
        <v>20000</v>
      </c>
    </row>
    <row r="31" spans="2:4" ht="19.5" customHeight="1">
      <c r="B31" s="24"/>
      <c r="C31" s="25" t="s">
        <v>7</v>
      </c>
      <c r="D31" s="26">
        <f>D32+D37+D43</f>
        <v>10362666</v>
      </c>
    </row>
    <row r="32" spans="2:4" ht="48" customHeight="1">
      <c r="B32" s="18" t="s">
        <v>40</v>
      </c>
      <c r="C32" s="19" t="s">
        <v>8</v>
      </c>
      <c r="D32" s="27">
        <f>D33+D35</f>
        <v>1960000</v>
      </c>
    </row>
    <row r="33" spans="2:4" ht="80.25" customHeight="1">
      <c r="B33" s="18" t="s">
        <v>33</v>
      </c>
      <c r="C33" s="19" t="s">
        <v>16</v>
      </c>
      <c r="D33" s="27">
        <f>D34</f>
        <v>860000</v>
      </c>
    </row>
    <row r="34" spans="2:4" ht="63" customHeight="1">
      <c r="B34" s="18" t="s">
        <v>52</v>
      </c>
      <c r="C34" s="28" t="s">
        <v>53</v>
      </c>
      <c r="D34" s="27">
        <v>860000</v>
      </c>
    </row>
    <row r="35" spans="2:4" ht="78.75" customHeight="1">
      <c r="B35" s="18" t="s">
        <v>34</v>
      </c>
      <c r="C35" s="28" t="s">
        <v>17</v>
      </c>
      <c r="D35" s="20">
        <f>D36</f>
        <v>1100000</v>
      </c>
    </row>
    <row r="36" spans="2:4" ht="80.25" customHeight="1">
      <c r="B36" s="18" t="s">
        <v>54</v>
      </c>
      <c r="C36" s="28" t="s">
        <v>55</v>
      </c>
      <c r="D36" s="20">
        <v>1100000</v>
      </c>
    </row>
    <row r="37" spans="2:4" ht="33" customHeight="1">
      <c r="B37" s="18" t="s">
        <v>41</v>
      </c>
      <c r="C37" s="19" t="s">
        <v>9</v>
      </c>
      <c r="D37" s="20">
        <f>D38+D40</f>
        <v>396000</v>
      </c>
    </row>
    <row r="38" spans="2:4" ht="16.5" customHeight="1">
      <c r="B38" s="18" t="s">
        <v>35</v>
      </c>
      <c r="C38" s="19" t="s">
        <v>19</v>
      </c>
      <c r="D38" s="20">
        <f>D39</f>
        <v>170000</v>
      </c>
    </row>
    <row r="39" spans="2:4" ht="33.75" customHeight="1">
      <c r="B39" s="18" t="s">
        <v>81</v>
      </c>
      <c r="C39" s="19" t="s">
        <v>82</v>
      </c>
      <c r="D39" s="20">
        <v>170000</v>
      </c>
    </row>
    <row r="40" spans="2:4" ht="20.25" customHeight="1">
      <c r="B40" s="22" t="s">
        <v>66</v>
      </c>
      <c r="C40" s="36" t="s">
        <v>65</v>
      </c>
      <c r="D40" s="20">
        <f>D41</f>
        <v>226000</v>
      </c>
    </row>
    <row r="41" spans="2:4" ht="36" customHeight="1">
      <c r="B41" s="22" t="s">
        <v>48</v>
      </c>
      <c r="C41" s="29" t="s">
        <v>49</v>
      </c>
      <c r="D41" s="20">
        <f>D42</f>
        <v>226000</v>
      </c>
    </row>
    <row r="42" spans="2:4" ht="34.5" customHeight="1">
      <c r="B42" s="22" t="s">
        <v>56</v>
      </c>
      <c r="C42" s="29" t="s">
        <v>57</v>
      </c>
      <c r="D42" s="20">
        <v>226000</v>
      </c>
    </row>
    <row r="43" spans="2:4" ht="33" customHeight="1">
      <c r="B43" s="18" t="s">
        <v>36</v>
      </c>
      <c r="C43" s="19" t="s">
        <v>10</v>
      </c>
      <c r="D43" s="20">
        <f>D46+D44</f>
        <v>8006666</v>
      </c>
    </row>
    <row r="44" spans="2:4" ht="66" customHeight="1">
      <c r="B44" s="18" t="s">
        <v>102</v>
      </c>
      <c r="C44" s="19" t="s">
        <v>84</v>
      </c>
      <c r="D44" s="20">
        <f>D45</f>
        <v>1158333</v>
      </c>
    </row>
    <row r="45" spans="2:4" ht="84" customHeight="1">
      <c r="B45" s="18" t="s">
        <v>103</v>
      </c>
      <c r="C45" s="19" t="s">
        <v>85</v>
      </c>
      <c r="D45" s="20">
        <v>1158333</v>
      </c>
    </row>
    <row r="46" spans="2:4" ht="46.5" customHeight="1">
      <c r="B46" s="18" t="s">
        <v>37</v>
      </c>
      <c r="C46" s="19" t="s">
        <v>18</v>
      </c>
      <c r="D46" s="20">
        <f>D47</f>
        <v>6848333</v>
      </c>
    </row>
    <row r="47" spans="2:4" ht="50.25" customHeight="1">
      <c r="B47" s="18" t="s">
        <v>59</v>
      </c>
      <c r="C47" s="30" t="s">
        <v>58</v>
      </c>
      <c r="D47" s="20">
        <v>6848333</v>
      </c>
    </row>
    <row r="48" spans="2:4" ht="15.75" customHeight="1">
      <c r="B48" s="13" t="s">
        <v>42</v>
      </c>
      <c r="C48" s="31" t="s">
        <v>11</v>
      </c>
      <c r="D48" s="17">
        <f>D49</f>
        <v>73094345.6</v>
      </c>
    </row>
    <row r="49" spans="2:4" ht="33" customHeight="1">
      <c r="B49" s="18" t="s">
        <v>38</v>
      </c>
      <c r="C49" s="19" t="s">
        <v>45</v>
      </c>
      <c r="D49" s="20">
        <f>D50+D52+D57+D60</f>
        <v>73094345.6</v>
      </c>
    </row>
    <row r="50" spans="2:8" ht="21.75" customHeight="1">
      <c r="B50" s="18" t="s">
        <v>46</v>
      </c>
      <c r="C50" s="19" t="s">
        <v>24</v>
      </c>
      <c r="D50" s="21">
        <f>D51</f>
        <v>34823500</v>
      </c>
      <c r="G50" s="32"/>
      <c r="H50" s="33"/>
    </row>
    <row r="51" spans="2:4" ht="36.75" customHeight="1">
      <c r="B51" s="34" t="s">
        <v>60</v>
      </c>
      <c r="C51" s="19" t="s">
        <v>61</v>
      </c>
      <c r="D51" s="27">
        <v>34823500</v>
      </c>
    </row>
    <row r="52" spans="2:4" ht="36.75" customHeight="1">
      <c r="B52" s="22" t="s">
        <v>86</v>
      </c>
      <c r="C52" s="29" t="s">
        <v>87</v>
      </c>
      <c r="D52" s="21">
        <f>D53+D54+D55+D56</f>
        <v>37161259.6</v>
      </c>
    </row>
    <row r="53" spans="2:4" ht="36.75" customHeight="1">
      <c r="B53" s="39" t="s">
        <v>98</v>
      </c>
      <c r="C53" s="40" t="s">
        <v>99</v>
      </c>
      <c r="D53" s="21">
        <v>23220900</v>
      </c>
    </row>
    <row r="54" spans="2:4" ht="36.75" customHeight="1">
      <c r="B54" s="39" t="s">
        <v>96</v>
      </c>
      <c r="C54" s="41" t="s">
        <v>97</v>
      </c>
      <c r="D54" s="42">
        <v>2461121.21</v>
      </c>
    </row>
    <row r="55" spans="2:4" ht="80.25" customHeight="1">
      <c r="B55" s="39" t="s">
        <v>100</v>
      </c>
      <c r="C55" s="40" t="s">
        <v>101</v>
      </c>
      <c r="D55" s="21">
        <v>1916938.39</v>
      </c>
    </row>
    <row r="56" spans="2:4" ht="36.75" customHeight="1">
      <c r="B56" s="22" t="s">
        <v>88</v>
      </c>
      <c r="C56" s="29" t="s">
        <v>89</v>
      </c>
      <c r="D56" s="21">
        <v>9562300</v>
      </c>
    </row>
    <row r="57" spans="1:4" ht="36.75" customHeight="1">
      <c r="A57" s="38"/>
      <c r="B57" s="18" t="s">
        <v>90</v>
      </c>
      <c r="C57" s="19" t="s">
        <v>91</v>
      </c>
      <c r="D57" s="21">
        <f>D58+D59</f>
        <v>293120</v>
      </c>
    </row>
    <row r="58" spans="1:4" ht="36.75" customHeight="1">
      <c r="A58" s="37"/>
      <c r="B58" s="34" t="s">
        <v>92</v>
      </c>
      <c r="C58" s="19" t="s">
        <v>93</v>
      </c>
      <c r="D58" s="21">
        <v>3520</v>
      </c>
    </row>
    <row r="59" spans="2:4" ht="36.75" customHeight="1">
      <c r="B59" s="34" t="s">
        <v>94</v>
      </c>
      <c r="C59" s="19" t="s">
        <v>95</v>
      </c>
      <c r="D59" s="20">
        <v>289600</v>
      </c>
    </row>
    <row r="60" spans="2:4" ht="21" customHeight="1">
      <c r="B60" s="18" t="s">
        <v>47</v>
      </c>
      <c r="C60" s="35" t="s">
        <v>0</v>
      </c>
      <c r="D60" s="20">
        <f>D61+D62</f>
        <v>816466</v>
      </c>
    </row>
    <row r="61" spans="2:4" ht="31.5" customHeight="1">
      <c r="B61" s="34" t="s">
        <v>62</v>
      </c>
      <c r="C61" s="19" t="s">
        <v>63</v>
      </c>
      <c r="D61" s="21">
        <v>216466</v>
      </c>
    </row>
    <row r="62" spans="2:4" ht="65.25" customHeight="1">
      <c r="B62" s="34" t="s">
        <v>105</v>
      </c>
      <c r="C62" s="19" t="s">
        <v>104</v>
      </c>
      <c r="D62" s="21">
        <v>600000</v>
      </c>
    </row>
    <row r="63" spans="2:4" ht="33" customHeight="1">
      <c r="B63" s="43" t="s">
        <v>13</v>
      </c>
      <c r="C63" s="44"/>
      <c r="D63" s="17">
        <f>D15+D48</f>
        <v>105608951.6</v>
      </c>
    </row>
    <row r="64" ht="33" customHeight="1"/>
    <row r="65" ht="31.5" customHeight="1"/>
    <row r="66" ht="36" customHeight="1"/>
    <row r="67" ht="25.5" customHeight="1"/>
    <row r="68" ht="72.75" customHeight="1"/>
    <row r="69" ht="33.75" customHeight="1"/>
    <row r="70" ht="25.5" customHeight="1"/>
  </sheetData>
  <sheetProtection/>
  <mergeCells count="4">
    <mergeCell ref="B63:C63"/>
    <mergeCell ref="B11:D11"/>
    <mergeCell ref="B12:D12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2022-05-13T06:22:51Z</dcterms:modified>
  <cp:category/>
  <cp:version/>
  <cp:contentType/>
  <cp:contentStatus/>
</cp:coreProperties>
</file>