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576" windowWidth="23256" windowHeight="11952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Y11" i="1"/>
  <c r="Y34"/>
  <c r="Y36"/>
  <c r="X36"/>
  <c r="Y32"/>
  <c r="X32"/>
  <c r="Y26"/>
  <c r="X26"/>
  <c r="Y23"/>
  <c r="X23"/>
  <c r="Y12"/>
  <c r="X12"/>
</calcChain>
</file>

<file path=xl/sharedStrings.xml><?xml version="1.0" encoding="utf-8"?>
<sst xmlns="http://schemas.openxmlformats.org/spreadsheetml/2006/main" count="191" uniqueCount="59">
  <si>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</si>
  <si>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</si>
  <si>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</si>
  <si>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</si>
  <si>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</si>
  <si>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</si>
  <si>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</si>
  <si>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</si>
  <si>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</si>
  <si>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</si>
  <si>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</si>
  <si>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</si>
  <si>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</si>
  <si>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</si>
  <si>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</si>
  <si>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</si>
  <si>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</si>
  <si>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</si>
  <si>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</si>
  <si>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</si>
  <si>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</si>
  <si>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</si>
  <si>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</si>
  <si>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</si>
  <si>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</si>
  <si>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</si>
  <si>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</si>
  <si>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</si>
  <si>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</si>
  <si>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</si>
  <si>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</si>
  <si>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</si>
  <si>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</si>
  <si>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</si>
  <si>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</si>
  <si>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</si>
  <si>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</si>
  <si>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</si>
  <si>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</si>
  <si>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</si>
  <si>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</si>
  <si>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</si>
  <si>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</si>
  <si>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</si>
  <si>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</si>
  <si>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</si>
  <si>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</si>
  <si>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</si>
  <si>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</si>
  <si>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</si>
  <si>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</si>
  <si>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</si>
  <si>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</si>
  <si>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</si>
  <si>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</si>
  <si>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УТВЕРЖДЕНО</t>
  </si>
  <si>
    <t>Приложение 3</t>
  </si>
  <si>
    <t>Распределение расходов, функциональная классификация расходов бюджета муниципального образования Клопицкое сельское поселение Волосовского муниципального района Ленинградской области за 9 месяцев 2022 года</t>
  </si>
  <si>
    <t>Решением Совета депутатов муниципального образования Клопицкое сельское поселение Волосовского муниципального района от 15 февраля 2023г. № 192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</si>
</sst>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8"/>
  <sheetViews>
    <sheetView showGridLines="0" tabSelected="1" topLeftCell="A23" workbookViewId="0">
      <selection activeCell="C4" sqref="C4:Y4"/>
    </sheetView>
  </sheetViews>
  <sheetFormatPr defaultRowHeight="10.199999999999999" customHeight="1"/>
  <cols>
    <col min="1" max="1" width="43.109375" customWidth="1"/>
    <col min="2" max="2" width="8" hidden="1"/>
    <col min="3" max="4" width="12.6640625" customWidth="1"/>
    <col min="5" max="23" width="8" hidden="1"/>
    <col min="24" max="24" width="25.88671875" customWidth="1"/>
    <col min="25" max="25" width="26.109375" customWidth="1"/>
    <col min="26" max="50" width="8" hidden="1"/>
  </cols>
  <sheetData>
    <row r="1" spans="1:50" ht="18.75" customHeight="1"/>
    <row r="2" spans="1:50" ht="18.75" customHeight="1">
      <c r="Y2" t="s">
        <v>56</v>
      </c>
    </row>
    <row r="3" spans="1:50" ht="14.25" customHeight="1">
      <c r="X3" s="19" t="s">
        <v>55</v>
      </c>
      <c r="Y3" s="19"/>
    </row>
    <row r="4" spans="1:50" ht="41.4" customHeight="1">
      <c r="C4" s="20" t="s">
        <v>58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50" ht="81.75" customHeight="1">
      <c r="A5" s="15" t="s">
        <v>57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16.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9.8" hidden="1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2"/>
      <c r="X7" s="2" t="s">
        <v>0</v>
      </c>
      <c r="Y7" s="2" t="s">
        <v>0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4.4">
      <c r="A8" s="18" t="s">
        <v>6</v>
      </c>
      <c r="B8" s="16" t="s">
        <v>7</v>
      </c>
      <c r="C8" s="16" t="s">
        <v>8</v>
      </c>
      <c r="D8" s="16" t="s">
        <v>9</v>
      </c>
      <c r="E8" s="16" t="s">
        <v>10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 t="s">
        <v>11</v>
      </c>
      <c r="U8" s="16" t="s">
        <v>12</v>
      </c>
      <c r="V8" s="16" t="s">
        <v>13</v>
      </c>
      <c r="W8" s="18" t="s">
        <v>6</v>
      </c>
      <c r="X8" s="18" t="s">
        <v>1</v>
      </c>
      <c r="Y8" s="18" t="s">
        <v>1</v>
      </c>
      <c r="Z8" s="18" t="s">
        <v>2</v>
      </c>
      <c r="AA8" s="18" t="s">
        <v>3</v>
      </c>
      <c r="AB8" s="18" t="s">
        <v>4</v>
      </c>
      <c r="AC8" s="18" t="s">
        <v>5</v>
      </c>
      <c r="AD8" s="18" t="s">
        <v>1</v>
      </c>
      <c r="AE8" s="18" t="s">
        <v>2</v>
      </c>
      <c r="AF8" s="18" t="s">
        <v>3</v>
      </c>
      <c r="AG8" s="18" t="s">
        <v>4</v>
      </c>
      <c r="AH8" s="18" t="s">
        <v>5</v>
      </c>
      <c r="AI8" s="18" t="s">
        <v>1</v>
      </c>
      <c r="AJ8" s="18" t="s">
        <v>2</v>
      </c>
      <c r="AK8" s="18" t="s">
        <v>3</v>
      </c>
      <c r="AL8" s="18" t="s">
        <v>4</v>
      </c>
      <c r="AM8" s="18" t="s">
        <v>5</v>
      </c>
      <c r="AN8" s="17" t="s">
        <v>1</v>
      </c>
      <c r="AO8" s="17" t="s">
        <v>2</v>
      </c>
      <c r="AP8" s="17" t="s">
        <v>3</v>
      </c>
      <c r="AQ8" s="17" t="s">
        <v>4</v>
      </c>
      <c r="AR8" s="17" t="s">
        <v>5</v>
      </c>
      <c r="AS8" s="17" t="s">
        <v>1</v>
      </c>
      <c r="AT8" s="17" t="s">
        <v>2</v>
      </c>
      <c r="AU8" s="17" t="s">
        <v>3</v>
      </c>
      <c r="AV8" s="17" t="s">
        <v>4</v>
      </c>
      <c r="AW8" s="17" t="s">
        <v>5</v>
      </c>
      <c r="AX8" s="18" t="s">
        <v>6</v>
      </c>
    </row>
    <row r="9" spans="1:50" ht="14.4">
      <c r="A9" s="18"/>
      <c r="B9" s="16"/>
      <c r="C9" s="16" t="s">
        <v>8</v>
      </c>
      <c r="D9" s="16" t="s">
        <v>9</v>
      </c>
      <c r="E9" s="16"/>
      <c r="F9" s="16" t="s">
        <v>10</v>
      </c>
      <c r="G9" s="16" t="s">
        <v>10</v>
      </c>
      <c r="H9" s="16" t="s">
        <v>10</v>
      </c>
      <c r="I9" s="16" t="s">
        <v>10</v>
      </c>
      <c r="J9" s="16" t="s">
        <v>10</v>
      </c>
      <c r="K9" s="16" t="s">
        <v>10</v>
      </c>
      <c r="L9" s="16" t="s">
        <v>10</v>
      </c>
      <c r="M9" s="16" t="s">
        <v>10</v>
      </c>
      <c r="N9" s="16" t="s">
        <v>10</v>
      </c>
      <c r="O9" s="16" t="s">
        <v>10</v>
      </c>
      <c r="P9" s="16" t="s">
        <v>10</v>
      </c>
      <c r="Q9" s="16" t="s">
        <v>10</v>
      </c>
      <c r="R9" s="16" t="s">
        <v>10</v>
      </c>
      <c r="S9" s="16" t="s">
        <v>10</v>
      </c>
      <c r="T9" s="16"/>
      <c r="U9" s="16"/>
      <c r="V9" s="16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8"/>
    </row>
    <row r="10" spans="1:50" ht="14.4" hidden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</row>
    <row r="11" spans="1:50" ht="17.100000000000001" customHeight="1">
      <c r="A11" s="7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7" t="s">
        <v>14</v>
      </c>
      <c r="X11" s="9">
        <v>114777203.59</v>
      </c>
      <c r="Y11" s="9">
        <f>Y12+Y18+Y20+Y23+Y26+Y30+Y32+Y34+Y36</f>
        <v>61097755.100000001</v>
      </c>
      <c r="Z11" s="9">
        <v>4995400</v>
      </c>
      <c r="AA11" s="9">
        <v>78528681.489999995</v>
      </c>
      <c r="AB11" s="9">
        <v>183814</v>
      </c>
      <c r="AC11" s="9">
        <v>8159878.8200000003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>
        <v>80070819.180000007</v>
      </c>
      <c r="AO11" s="9">
        <v>297400</v>
      </c>
      <c r="AP11" s="9">
        <v>22873226.100000001</v>
      </c>
      <c r="AQ11" s="9">
        <v>188148</v>
      </c>
      <c r="AR11" s="9">
        <v>1818780.08</v>
      </c>
      <c r="AS11" s="9">
        <v>62641771.719999999</v>
      </c>
      <c r="AT11" s="9">
        <v>297400</v>
      </c>
      <c r="AU11" s="9">
        <v>5854699.9199999999</v>
      </c>
      <c r="AV11" s="9">
        <v>192233</v>
      </c>
      <c r="AW11" s="9">
        <v>1499511.8</v>
      </c>
      <c r="AX11" s="7" t="s">
        <v>14</v>
      </c>
    </row>
    <row r="12" spans="1:50" ht="34.200000000000003" customHeight="1">
      <c r="A12" s="10" t="s">
        <v>15</v>
      </c>
      <c r="B12" s="6"/>
      <c r="C12" s="6" t="s">
        <v>16</v>
      </c>
      <c r="D12" s="6" t="s">
        <v>17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8"/>
      <c r="W12" s="10" t="s">
        <v>15</v>
      </c>
      <c r="X12" s="9">
        <f>X13+X14+X15+X16+X17</f>
        <v>19137793.98</v>
      </c>
      <c r="Y12" s="9">
        <f>Y13+Y14+Y15+Y16+Y17</f>
        <v>13140664.15</v>
      </c>
      <c r="Z12" s="9"/>
      <c r="AA12" s="9">
        <v>3520</v>
      </c>
      <c r="AB12" s="9"/>
      <c r="AC12" s="9">
        <v>1357467.43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>
        <v>15374322.859999999</v>
      </c>
      <c r="AO12" s="9"/>
      <c r="AP12" s="9">
        <v>3520</v>
      </c>
      <c r="AQ12" s="9"/>
      <c r="AR12" s="9">
        <v>1363936.86</v>
      </c>
      <c r="AS12" s="9">
        <v>15596306.93</v>
      </c>
      <c r="AT12" s="9"/>
      <c r="AU12" s="9">
        <v>3520</v>
      </c>
      <c r="AV12" s="9"/>
      <c r="AW12" s="9">
        <v>1405920.93</v>
      </c>
      <c r="AX12" s="10" t="s">
        <v>15</v>
      </c>
    </row>
    <row r="13" spans="1:50" ht="57.6" customHeight="1">
      <c r="A13" s="11" t="s">
        <v>18</v>
      </c>
      <c r="B13" s="12"/>
      <c r="C13" s="12" t="s">
        <v>16</v>
      </c>
      <c r="D13" s="12" t="s">
        <v>19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  <c r="W13" s="11" t="s">
        <v>18</v>
      </c>
      <c r="X13" s="14">
        <v>2117227</v>
      </c>
      <c r="Y13" s="14">
        <v>1452738.74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>
        <v>1690000</v>
      </c>
      <c r="AO13" s="14"/>
      <c r="AP13" s="14"/>
      <c r="AQ13" s="14"/>
      <c r="AR13" s="14"/>
      <c r="AS13" s="14">
        <v>1770000</v>
      </c>
      <c r="AT13" s="14"/>
      <c r="AU13" s="14"/>
      <c r="AV13" s="14"/>
      <c r="AW13" s="14"/>
      <c r="AX13" s="11" t="s">
        <v>18</v>
      </c>
    </row>
    <row r="14" spans="1:50" ht="81" customHeight="1">
      <c r="A14" s="11" t="s">
        <v>20</v>
      </c>
      <c r="B14" s="12"/>
      <c r="C14" s="12" t="s">
        <v>16</v>
      </c>
      <c r="D14" s="12" t="s">
        <v>21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3"/>
      <c r="W14" s="11" t="s">
        <v>20</v>
      </c>
      <c r="X14" s="14">
        <v>3000</v>
      </c>
      <c r="Y14" s="14">
        <v>0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>
        <v>3000</v>
      </c>
      <c r="AO14" s="14"/>
      <c r="AP14" s="14"/>
      <c r="AQ14" s="14"/>
      <c r="AR14" s="14"/>
      <c r="AS14" s="14">
        <v>3000</v>
      </c>
      <c r="AT14" s="14"/>
      <c r="AU14" s="14"/>
      <c r="AV14" s="14"/>
      <c r="AW14" s="14"/>
      <c r="AX14" s="11" t="s">
        <v>20</v>
      </c>
    </row>
    <row r="15" spans="1:50" ht="94.8" customHeight="1">
      <c r="A15" s="11" t="s">
        <v>22</v>
      </c>
      <c r="B15" s="12"/>
      <c r="C15" s="12" t="s">
        <v>16</v>
      </c>
      <c r="D15" s="12" t="s">
        <v>23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/>
      <c r="W15" s="11" t="s">
        <v>22</v>
      </c>
      <c r="X15" s="14">
        <v>14690280</v>
      </c>
      <c r="Y15" s="14">
        <v>9976832.3499999996</v>
      </c>
      <c r="Z15" s="14"/>
      <c r="AA15" s="14">
        <v>3520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>
        <v>11612386</v>
      </c>
      <c r="AO15" s="14"/>
      <c r="AP15" s="14">
        <v>3520</v>
      </c>
      <c r="AQ15" s="14"/>
      <c r="AR15" s="14"/>
      <c r="AS15" s="14">
        <v>11662386</v>
      </c>
      <c r="AT15" s="14"/>
      <c r="AU15" s="14">
        <v>3520</v>
      </c>
      <c r="AV15" s="14"/>
      <c r="AW15" s="14"/>
      <c r="AX15" s="11" t="s">
        <v>22</v>
      </c>
    </row>
    <row r="16" spans="1:50" ht="17.100000000000001" customHeight="1">
      <c r="A16" s="11" t="s">
        <v>24</v>
      </c>
      <c r="B16" s="12"/>
      <c r="C16" s="12" t="s">
        <v>16</v>
      </c>
      <c r="D16" s="12" t="s">
        <v>25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3"/>
      <c r="W16" s="11" t="s">
        <v>24</v>
      </c>
      <c r="X16" s="14">
        <v>5000</v>
      </c>
      <c r="Y16" s="14">
        <v>0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>
        <v>10000</v>
      </c>
      <c r="AO16" s="14"/>
      <c r="AP16" s="14"/>
      <c r="AQ16" s="14"/>
      <c r="AR16" s="14"/>
      <c r="AS16" s="14">
        <v>10000</v>
      </c>
      <c r="AT16" s="14"/>
      <c r="AU16" s="14"/>
      <c r="AV16" s="14"/>
      <c r="AW16" s="14"/>
      <c r="AX16" s="11" t="s">
        <v>24</v>
      </c>
    </row>
    <row r="17" spans="1:50" ht="34.200000000000003" customHeight="1">
      <c r="A17" s="11" t="s">
        <v>26</v>
      </c>
      <c r="B17" s="12"/>
      <c r="C17" s="12" t="s">
        <v>16</v>
      </c>
      <c r="D17" s="12" t="s">
        <v>27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1" t="s">
        <v>26</v>
      </c>
      <c r="X17" s="14">
        <v>2322286.98</v>
      </c>
      <c r="Y17" s="14">
        <v>1711093.06</v>
      </c>
      <c r="Z17" s="14"/>
      <c r="AA17" s="14"/>
      <c r="AB17" s="14"/>
      <c r="AC17" s="14">
        <v>1357467.43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>
        <v>2058936.86</v>
      </c>
      <c r="AO17" s="14"/>
      <c r="AP17" s="14"/>
      <c r="AQ17" s="14"/>
      <c r="AR17" s="14">
        <v>1363936.86</v>
      </c>
      <c r="AS17" s="14">
        <v>2150920.9300000002</v>
      </c>
      <c r="AT17" s="14"/>
      <c r="AU17" s="14"/>
      <c r="AV17" s="14"/>
      <c r="AW17" s="14">
        <v>1405920.93</v>
      </c>
      <c r="AX17" s="11" t="s">
        <v>26</v>
      </c>
    </row>
    <row r="18" spans="1:50" ht="17.100000000000001" customHeight="1">
      <c r="A18" s="10" t="s">
        <v>28</v>
      </c>
      <c r="B18" s="6"/>
      <c r="C18" s="6" t="s">
        <v>19</v>
      </c>
      <c r="D18" s="6" t="s">
        <v>17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8"/>
      <c r="W18" s="10" t="s">
        <v>28</v>
      </c>
      <c r="X18" s="9">
        <v>289600</v>
      </c>
      <c r="Y18" s="9">
        <v>190454.22</v>
      </c>
      <c r="Z18" s="9">
        <v>297400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>
        <v>297400</v>
      </c>
      <c r="AO18" s="9">
        <v>297400</v>
      </c>
      <c r="AP18" s="9"/>
      <c r="AQ18" s="9"/>
      <c r="AR18" s="9"/>
      <c r="AS18" s="9">
        <v>297400</v>
      </c>
      <c r="AT18" s="9">
        <v>297400</v>
      </c>
      <c r="AU18" s="9"/>
      <c r="AV18" s="9"/>
      <c r="AW18" s="9"/>
      <c r="AX18" s="10" t="s">
        <v>28</v>
      </c>
    </row>
    <row r="19" spans="1:50" ht="34.200000000000003" customHeight="1">
      <c r="A19" s="11" t="s">
        <v>29</v>
      </c>
      <c r="B19" s="12"/>
      <c r="C19" s="12" t="s">
        <v>19</v>
      </c>
      <c r="D19" s="12" t="s">
        <v>21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1" t="s">
        <v>29</v>
      </c>
      <c r="X19" s="14">
        <v>289600</v>
      </c>
      <c r="Y19" s="14">
        <v>190454.22</v>
      </c>
      <c r="Z19" s="14">
        <v>297400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>
        <v>297400</v>
      </c>
      <c r="AO19" s="14">
        <v>297400</v>
      </c>
      <c r="AP19" s="14"/>
      <c r="AQ19" s="14"/>
      <c r="AR19" s="14"/>
      <c r="AS19" s="14">
        <v>297400</v>
      </c>
      <c r="AT19" s="14">
        <v>297400</v>
      </c>
      <c r="AU19" s="14"/>
      <c r="AV19" s="14"/>
      <c r="AW19" s="14"/>
      <c r="AX19" s="11" t="s">
        <v>29</v>
      </c>
    </row>
    <row r="20" spans="1:50" ht="51.45" customHeight="1">
      <c r="A20" s="10" t="s">
        <v>30</v>
      </c>
      <c r="B20" s="6"/>
      <c r="C20" s="6" t="s">
        <v>21</v>
      </c>
      <c r="D20" s="6" t="s">
        <v>17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0" t="s">
        <v>30</v>
      </c>
      <c r="X20" s="9">
        <v>160000</v>
      </c>
      <c r="Y20" s="9">
        <v>150000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>
        <v>50000</v>
      </c>
      <c r="AO20" s="9"/>
      <c r="AP20" s="9"/>
      <c r="AQ20" s="9"/>
      <c r="AR20" s="9"/>
      <c r="AS20" s="9">
        <v>50000</v>
      </c>
      <c r="AT20" s="9"/>
      <c r="AU20" s="9"/>
      <c r="AV20" s="9"/>
      <c r="AW20" s="9"/>
      <c r="AX20" s="10" t="s">
        <v>30</v>
      </c>
    </row>
    <row r="21" spans="1:50" ht="68.400000000000006" customHeight="1">
      <c r="A21" s="11" t="s">
        <v>31</v>
      </c>
      <c r="B21" s="12"/>
      <c r="C21" s="12" t="s">
        <v>21</v>
      </c>
      <c r="D21" s="12" t="s">
        <v>32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1" t="s">
        <v>31</v>
      </c>
      <c r="X21" s="14">
        <v>160000</v>
      </c>
      <c r="Y21" s="14">
        <v>150000</v>
      </c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>
        <v>45000</v>
      </c>
      <c r="AO21" s="14"/>
      <c r="AP21" s="14"/>
      <c r="AQ21" s="14"/>
      <c r="AR21" s="14"/>
      <c r="AS21" s="14">
        <v>45000</v>
      </c>
      <c r="AT21" s="14"/>
      <c r="AU21" s="14"/>
      <c r="AV21" s="14"/>
      <c r="AW21" s="14"/>
      <c r="AX21" s="11" t="s">
        <v>31</v>
      </c>
    </row>
    <row r="22" spans="1:50" ht="51.45" customHeight="1">
      <c r="A22" s="11" t="s">
        <v>33</v>
      </c>
      <c r="B22" s="12"/>
      <c r="C22" s="12" t="s">
        <v>21</v>
      </c>
      <c r="D22" s="12" t="s">
        <v>34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1" t="s">
        <v>33</v>
      </c>
      <c r="X22" s="14">
        <v>5000</v>
      </c>
      <c r="Y22" s="14">
        <v>0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>
        <v>5000</v>
      </c>
      <c r="AO22" s="14"/>
      <c r="AP22" s="14"/>
      <c r="AQ22" s="14"/>
      <c r="AR22" s="14"/>
      <c r="AS22" s="14">
        <v>5000</v>
      </c>
      <c r="AT22" s="14"/>
      <c r="AU22" s="14"/>
      <c r="AV22" s="14"/>
      <c r="AW22" s="14"/>
      <c r="AX22" s="11" t="s">
        <v>33</v>
      </c>
    </row>
    <row r="23" spans="1:50" ht="17.100000000000001" customHeight="1">
      <c r="A23" s="10" t="s">
        <v>35</v>
      </c>
      <c r="B23" s="6"/>
      <c r="C23" s="6" t="s">
        <v>23</v>
      </c>
      <c r="D23" s="6" t="s">
        <v>17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8"/>
      <c r="W23" s="10" t="s">
        <v>35</v>
      </c>
      <c r="X23" s="9">
        <f>X24+X25</f>
        <v>14433251.210000001</v>
      </c>
      <c r="Y23" s="9">
        <f>Y24+Y25</f>
        <v>8935142.3800000008</v>
      </c>
      <c r="Z23" s="9"/>
      <c r="AA23" s="9">
        <v>3271625</v>
      </c>
      <c r="AB23" s="9">
        <v>183814</v>
      </c>
      <c r="AC23" s="9">
        <v>172191.16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>
        <v>7971089.21</v>
      </c>
      <c r="AO23" s="9"/>
      <c r="AP23" s="9">
        <v>2461121.21</v>
      </c>
      <c r="AQ23" s="9">
        <v>188148</v>
      </c>
      <c r="AR23" s="9">
        <v>200000</v>
      </c>
      <c r="AS23" s="9">
        <v>3264053</v>
      </c>
      <c r="AT23" s="9"/>
      <c r="AU23" s="9"/>
      <c r="AV23" s="9">
        <v>192233</v>
      </c>
      <c r="AW23" s="9"/>
      <c r="AX23" s="10" t="s">
        <v>35</v>
      </c>
    </row>
    <row r="24" spans="1:50" ht="34.200000000000003" customHeight="1">
      <c r="A24" s="11" t="s">
        <v>36</v>
      </c>
      <c r="B24" s="12"/>
      <c r="C24" s="12" t="s">
        <v>23</v>
      </c>
      <c r="D24" s="12" t="s">
        <v>37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1" t="s">
        <v>36</v>
      </c>
      <c r="X24" s="14">
        <v>11403251.210000001</v>
      </c>
      <c r="Y24" s="14">
        <v>8886142.3800000008</v>
      </c>
      <c r="Z24" s="14"/>
      <c r="AA24" s="14">
        <v>3271625</v>
      </c>
      <c r="AB24" s="14">
        <v>183814</v>
      </c>
      <c r="AC24" s="14">
        <v>172191.16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>
        <v>4921089.21</v>
      </c>
      <c r="AO24" s="14"/>
      <c r="AP24" s="14">
        <v>2461121.21</v>
      </c>
      <c r="AQ24" s="14">
        <v>188148</v>
      </c>
      <c r="AR24" s="14">
        <v>200000</v>
      </c>
      <c r="AS24" s="14">
        <v>2464053</v>
      </c>
      <c r="AT24" s="14"/>
      <c r="AU24" s="14"/>
      <c r="AV24" s="14">
        <v>192233</v>
      </c>
      <c r="AW24" s="14"/>
      <c r="AX24" s="11" t="s">
        <v>36</v>
      </c>
    </row>
    <row r="25" spans="1:50" ht="34.200000000000003" customHeight="1">
      <c r="A25" s="11" t="s">
        <v>38</v>
      </c>
      <c r="B25" s="12"/>
      <c r="C25" s="12" t="s">
        <v>23</v>
      </c>
      <c r="D25" s="12" t="s">
        <v>39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1" t="s">
        <v>38</v>
      </c>
      <c r="X25" s="14">
        <v>3030000</v>
      </c>
      <c r="Y25" s="14">
        <v>49000</v>
      </c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>
        <v>3050000</v>
      </c>
      <c r="AO25" s="14"/>
      <c r="AP25" s="14"/>
      <c r="AQ25" s="14"/>
      <c r="AR25" s="14"/>
      <c r="AS25" s="14">
        <v>800000</v>
      </c>
      <c r="AT25" s="14"/>
      <c r="AU25" s="14"/>
      <c r="AV25" s="14"/>
      <c r="AW25" s="14"/>
      <c r="AX25" s="11" t="s">
        <v>38</v>
      </c>
    </row>
    <row r="26" spans="1:50" ht="34.200000000000003" customHeight="1">
      <c r="A26" s="10" t="s">
        <v>40</v>
      </c>
      <c r="B26" s="6"/>
      <c r="C26" s="6" t="s">
        <v>41</v>
      </c>
      <c r="D26" s="6" t="s">
        <v>17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/>
      <c r="W26" s="10" t="s">
        <v>40</v>
      </c>
      <c r="X26" s="9">
        <f>X27+X28+X29</f>
        <v>26258858.41</v>
      </c>
      <c r="Y26" s="9">
        <f>Y27+Y28+Y29</f>
        <v>18788438.789999999</v>
      </c>
      <c r="Z26" s="9">
        <v>4698000</v>
      </c>
      <c r="AA26" s="9">
        <v>60807736.490000002</v>
      </c>
      <c r="AB26" s="9"/>
      <c r="AC26" s="9">
        <v>2386420.23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>
        <v>17146812.789999999</v>
      </c>
      <c r="AO26" s="9"/>
      <c r="AP26" s="9">
        <v>2758584.89</v>
      </c>
      <c r="AQ26" s="9"/>
      <c r="AR26" s="9">
        <v>75843.22</v>
      </c>
      <c r="AS26" s="9">
        <v>20258930.59</v>
      </c>
      <c r="AT26" s="9"/>
      <c r="AU26" s="9">
        <v>5851179.9199999999</v>
      </c>
      <c r="AV26" s="9"/>
      <c r="AW26" s="9">
        <v>93590.87</v>
      </c>
      <c r="AX26" s="10" t="s">
        <v>40</v>
      </c>
    </row>
    <row r="27" spans="1:50" ht="17.100000000000001" customHeight="1">
      <c r="A27" s="11" t="s">
        <v>42</v>
      </c>
      <c r="B27" s="12"/>
      <c r="C27" s="12" t="s">
        <v>41</v>
      </c>
      <c r="D27" s="12" t="s">
        <v>16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1" t="s">
        <v>42</v>
      </c>
      <c r="X27" s="14">
        <v>7016988.9299999997</v>
      </c>
      <c r="Y27" s="14">
        <v>5175644.62</v>
      </c>
      <c r="Z27" s="14"/>
      <c r="AA27" s="14">
        <v>38408781.490000002</v>
      </c>
      <c r="AB27" s="14"/>
      <c r="AC27" s="14">
        <v>59145.18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>
        <v>4296954.43</v>
      </c>
      <c r="AO27" s="14"/>
      <c r="AP27" s="14">
        <v>1630484.89</v>
      </c>
      <c r="AQ27" s="14"/>
      <c r="AR27" s="14">
        <v>16469.54</v>
      </c>
      <c r="AS27" s="14">
        <v>7341191.8399999999</v>
      </c>
      <c r="AT27" s="14"/>
      <c r="AU27" s="14">
        <v>5040279.92</v>
      </c>
      <c r="AV27" s="14"/>
      <c r="AW27" s="14">
        <v>50911.92</v>
      </c>
      <c r="AX27" s="11" t="s">
        <v>42</v>
      </c>
    </row>
    <row r="28" spans="1:50" ht="17.100000000000001" customHeight="1">
      <c r="A28" s="11" t="s">
        <v>43</v>
      </c>
      <c r="B28" s="12"/>
      <c r="C28" s="12" t="s">
        <v>41</v>
      </c>
      <c r="D28" s="12" t="s">
        <v>19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1" t="s">
        <v>43</v>
      </c>
      <c r="X28" s="14">
        <v>1350000</v>
      </c>
      <c r="Y28" s="14">
        <v>252548.6</v>
      </c>
      <c r="Z28" s="14"/>
      <c r="AA28" s="14">
        <v>7860180</v>
      </c>
      <c r="AB28" s="14"/>
      <c r="AC28" s="14">
        <v>79620.05</v>
      </c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v>1000000</v>
      </c>
      <c r="AO28" s="14"/>
      <c r="AP28" s="14"/>
      <c r="AQ28" s="14"/>
      <c r="AR28" s="14"/>
      <c r="AS28" s="14">
        <v>400000</v>
      </c>
      <c r="AT28" s="14"/>
      <c r="AU28" s="14"/>
      <c r="AV28" s="14"/>
      <c r="AW28" s="14"/>
      <c r="AX28" s="11" t="s">
        <v>43</v>
      </c>
    </row>
    <row r="29" spans="1:50" ht="17.100000000000001" customHeight="1">
      <c r="A29" s="11" t="s">
        <v>44</v>
      </c>
      <c r="B29" s="12"/>
      <c r="C29" s="12" t="s">
        <v>41</v>
      </c>
      <c r="D29" s="12" t="s">
        <v>21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1" t="s">
        <v>44</v>
      </c>
      <c r="X29" s="14">
        <v>17891869.48</v>
      </c>
      <c r="Y29" s="14">
        <v>13360245.57</v>
      </c>
      <c r="Z29" s="14">
        <v>4698000</v>
      </c>
      <c r="AA29" s="14">
        <v>14538775</v>
      </c>
      <c r="AB29" s="14"/>
      <c r="AC29" s="14">
        <v>2247655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>
        <v>11849858.359999999</v>
      </c>
      <c r="AO29" s="14"/>
      <c r="AP29" s="14">
        <v>1128100</v>
      </c>
      <c r="AQ29" s="14"/>
      <c r="AR29" s="14">
        <v>59373.68</v>
      </c>
      <c r="AS29" s="14">
        <v>12517738.75</v>
      </c>
      <c r="AT29" s="14"/>
      <c r="AU29" s="14">
        <v>810900</v>
      </c>
      <c r="AV29" s="14"/>
      <c r="AW29" s="14">
        <v>42678.95</v>
      </c>
      <c r="AX29" s="11" t="s">
        <v>44</v>
      </c>
    </row>
    <row r="30" spans="1:50" ht="17.100000000000001" customHeight="1">
      <c r="A30" s="10" t="s">
        <v>45</v>
      </c>
      <c r="B30" s="6"/>
      <c r="C30" s="6" t="s">
        <v>46</v>
      </c>
      <c r="D30" s="6" t="s">
        <v>17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10" t="s">
        <v>45</v>
      </c>
      <c r="X30" s="9">
        <v>70000</v>
      </c>
      <c r="Y30" s="9">
        <v>0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>
        <v>100000</v>
      </c>
      <c r="AO30" s="9"/>
      <c r="AP30" s="9"/>
      <c r="AQ30" s="9"/>
      <c r="AR30" s="9"/>
      <c r="AS30" s="9">
        <v>100000</v>
      </c>
      <c r="AT30" s="9"/>
      <c r="AU30" s="9"/>
      <c r="AV30" s="9"/>
      <c r="AW30" s="9"/>
      <c r="AX30" s="10" t="s">
        <v>45</v>
      </c>
    </row>
    <row r="31" spans="1:50" ht="17.100000000000001" customHeight="1">
      <c r="A31" s="11" t="s">
        <v>47</v>
      </c>
      <c r="B31" s="12"/>
      <c r="C31" s="12" t="s">
        <v>46</v>
      </c>
      <c r="D31" s="12" t="s">
        <v>46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1" t="s">
        <v>47</v>
      </c>
      <c r="X31" s="14">
        <v>70000</v>
      </c>
      <c r="Y31" s="14">
        <v>0</v>
      </c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>
        <v>100000</v>
      </c>
      <c r="AO31" s="14"/>
      <c r="AP31" s="14"/>
      <c r="AQ31" s="14"/>
      <c r="AR31" s="14"/>
      <c r="AS31" s="14">
        <v>100000</v>
      </c>
      <c r="AT31" s="14"/>
      <c r="AU31" s="14"/>
      <c r="AV31" s="14"/>
      <c r="AW31" s="14"/>
      <c r="AX31" s="11" t="s">
        <v>47</v>
      </c>
    </row>
    <row r="32" spans="1:50" ht="17.100000000000001" customHeight="1">
      <c r="A32" s="10" t="s">
        <v>48</v>
      </c>
      <c r="B32" s="6"/>
      <c r="C32" s="6" t="s">
        <v>49</v>
      </c>
      <c r="D32" s="6" t="s">
        <v>17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10" t="s">
        <v>48</v>
      </c>
      <c r="X32" s="9">
        <f>X33</f>
        <v>24761800</v>
      </c>
      <c r="Y32" s="9">
        <f>Y33</f>
        <v>17897718.27</v>
      </c>
      <c r="Z32" s="9"/>
      <c r="AA32" s="9">
        <v>4445800</v>
      </c>
      <c r="AB32" s="9"/>
      <c r="AC32" s="9">
        <v>4142800</v>
      </c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>
        <v>17314000</v>
      </c>
      <c r="AO32" s="9"/>
      <c r="AP32" s="9"/>
      <c r="AQ32" s="9"/>
      <c r="AR32" s="9"/>
      <c r="AS32" s="9">
        <v>17943000</v>
      </c>
      <c r="AT32" s="9"/>
      <c r="AU32" s="9"/>
      <c r="AV32" s="9"/>
      <c r="AW32" s="9"/>
      <c r="AX32" s="10" t="s">
        <v>48</v>
      </c>
    </row>
    <row r="33" spans="1:50" ht="17.100000000000001" customHeight="1">
      <c r="A33" s="11" t="s">
        <v>50</v>
      </c>
      <c r="B33" s="12"/>
      <c r="C33" s="12" t="s">
        <v>49</v>
      </c>
      <c r="D33" s="12" t="s">
        <v>16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1" t="s">
        <v>50</v>
      </c>
      <c r="X33" s="14">
        <v>24761800</v>
      </c>
      <c r="Y33" s="14">
        <v>17897718.27</v>
      </c>
      <c r="Z33" s="14"/>
      <c r="AA33" s="14">
        <v>4445800</v>
      </c>
      <c r="AB33" s="14"/>
      <c r="AC33" s="14">
        <v>4142800</v>
      </c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>
        <v>17314000</v>
      </c>
      <c r="AO33" s="14"/>
      <c r="AP33" s="14"/>
      <c r="AQ33" s="14"/>
      <c r="AR33" s="14"/>
      <c r="AS33" s="14">
        <v>17943000</v>
      </c>
      <c r="AT33" s="14"/>
      <c r="AU33" s="14"/>
      <c r="AV33" s="14"/>
      <c r="AW33" s="14"/>
      <c r="AX33" s="11" t="s">
        <v>50</v>
      </c>
    </row>
    <row r="34" spans="1:50" ht="17.100000000000001" customHeight="1">
      <c r="A34" s="10" t="s">
        <v>51</v>
      </c>
      <c r="B34" s="6"/>
      <c r="C34" s="6" t="s">
        <v>32</v>
      </c>
      <c r="D34" s="6" t="s">
        <v>17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10" t="s">
        <v>51</v>
      </c>
      <c r="X34" s="9">
        <v>2320000</v>
      </c>
      <c r="Y34" s="9">
        <f>Y35</f>
        <v>1670040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>
        <v>2000000</v>
      </c>
      <c r="AO34" s="9"/>
      <c r="AP34" s="9"/>
      <c r="AQ34" s="9"/>
      <c r="AR34" s="9"/>
      <c r="AS34" s="9">
        <v>2100000</v>
      </c>
      <c r="AT34" s="9"/>
      <c r="AU34" s="9"/>
      <c r="AV34" s="9"/>
      <c r="AW34" s="9"/>
      <c r="AX34" s="10" t="s">
        <v>51</v>
      </c>
    </row>
    <row r="35" spans="1:50" ht="17.100000000000001" customHeight="1">
      <c r="A35" s="11" t="s">
        <v>52</v>
      </c>
      <c r="B35" s="12"/>
      <c r="C35" s="12" t="s">
        <v>32</v>
      </c>
      <c r="D35" s="12" t="s">
        <v>16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1" t="s">
        <v>52</v>
      </c>
      <c r="X35" s="14">
        <v>2320000</v>
      </c>
      <c r="Y35" s="14">
        <v>1670040</v>
      </c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>
        <v>2000000</v>
      </c>
      <c r="AO35" s="14"/>
      <c r="AP35" s="14"/>
      <c r="AQ35" s="14"/>
      <c r="AR35" s="14"/>
      <c r="AS35" s="14">
        <v>2100000</v>
      </c>
      <c r="AT35" s="14"/>
      <c r="AU35" s="14"/>
      <c r="AV35" s="14"/>
      <c r="AW35" s="14"/>
      <c r="AX35" s="11" t="s">
        <v>52</v>
      </c>
    </row>
    <row r="36" spans="1:50" ht="17.100000000000001" customHeight="1">
      <c r="A36" s="10" t="s">
        <v>53</v>
      </c>
      <c r="B36" s="6"/>
      <c r="C36" s="6" t="s">
        <v>25</v>
      </c>
      <c r="D36" s="6" t="s">
        <v>17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8"/>
      <c r="W36" s="10" t="s">
        <v>53</v>
      </c>
      <c r="X36" s="9">
        <f>X37</f>
        <v>27340900</v>
      </c>
      <c r="Y36" s="9">
        <f>Y37</f>
        <v>325297.28999999998</v>
      </c>
      <c r="Z36" s="9"/>
      <c r="AA36" s="9">
        <v>10000000</v>
      </c>
      <c r="AB36" s="9"/>
      <c r="AC36" s="9">
        <v>101000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>
        <v>18014000</v>
      </c>
      <c r="AO36" s="9"/>
      <c r="AP36" s="9">
        <v>17650000</v>
      </c>
      <c r="AQ36" s="9"/>
      <c r="AR36" s="9">
        <v>179000</v>
      </c>
      <c r="AS36" s="9">
        <v>195000</v>
      </c>
      <c r="AT36" s="9"/>
      <c r="AU36" s="9"/>
      <c r="AV36" s="9"/>
      <c r="AW36" s="9"/>
      <c r="AX36" s="10" t="s">
        <v>53</v>
      </c>
    </row>
    <row r="37" spans="1:50" ht="17.100000000000001" customHeight="1">
      <c r="A37" s="11" t="s">
        <v>54</v>
      </c>
      <c r="B37" s="12"/>
      <c r="C37" s="12" t="s">
        <v>25</v>
      </c>
      <c r="D37" s="12" t="s">
        <v>16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1" t="s">
        <v>54</v>
      </c>
      <c r="X37" s="14">
        <v>27340900</v>
      </c>
      <c r="Y37" s="14">
        <v>325297.28999999998</v>
      </c>
      <c r="Z37" s="14"/>
      <c r="AA37" s="14">
        <v>10000000</v>
      </c>
      <c r="AB37" s="14"/>
      <c r="AC37" s="14">
        <v>101000</v>
      </c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>
        <v>18014000</v>
      </c>
      <c r="AO37" s="14"/>
      <c r="AP37" s="14">
        <v>17650000</v>
      </c>
      <c r="AQ37" s="14"/>
      <c r="AR37" s="14">
        <v>179000</v>
      </c>
      <c r="AS37" s="14">
        <v>195000</v>
      </c>
      <c r="AT37" s="14"/>
      <c r="AU37" s="14"/>
      <c r="AV37" s="14"/>
      <c r="AW37" s="14"/>
      <c r="AX37" s="11" t="s">
        <v>54</v>
      </c>
    </row>
    <row r="38" spans="1:50" ht="14.4"/>
  </sheetData>
  <mergeCells count="39">
    <mergeCell ref="X3:Y3"/>
    <mergeCell ref="AX8:AX9"/>
    <mergeCell ref="AD8:AD9"/>
    <mergeCell ref="AG8:AG9"/>
    <mergeCell ref="AH8:AH9"/>
    <mergeCell ref="AI8:AI9"/>
    <mergeCell ref="AF8:AF9"/>
    <mergeCell ref="AE8:AE9"/>
    <mergeCell ref="AJ8:AJ9"/>
    <mergeCell ref="AK8:AK9"/>
    <mergeCell ref="AU8:AU9"/>
    <mergeCell ref="AP8:AP9"/>
    <mergeCell ref="AW8:AW9"/>
    <mergeCell ref="AR8:AR9"/>
    <mergeCell ref="AS8:AS9"/>
    <mergeCell ref="C4:Y4"/>
    <mergeCell ref="X8:X9"/>
    <mergeCell ref="T8:T9"/>
    <mergeCell ref="E8:S9"/>
    <mergeCell ref="AC8:AC9"/>
    <mergeCell ref="AB8:AB9"/>
    <mergeCell ref="AA8:AA9"/>
    <mergeCell ref="Z8:Z9"/>
    <mergeCell ref="A5:AX5"/>
    <mergeCell ref="D8:D9"/>
    <mergeCell ref="C8:C9"/>
    <mergeCell ref="AV8:AV9"/>
    <mergeCell ref="AT8:AT9"/>
    <mergeCell ref="AO8:AO9"/>
    <mergeCell ref="AL8:AL9"/>
    <mergeCell ref="AM8:AM9"/>
    <mergeCell ref="AQ8:AQ9"/>
    <mergeCell ref="V8:V9"/>
    <mergeCell ref="AN8:AN9"/>
    <mergeCell ref="U8:U9"/>
    <mergeCell ref="B8:B9"/>
    <mergeCell ref="A8:A9"/>
    <mergeCell ref="W8:W9"/>
    <mergeCell ref="Y8:Y9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rep:2.53.0.427</dc:description>
  <cp:lastModifiedBy>User</cp:lastModifiedBy>
  <cp:lastPrinted>2021-08-03T06:38:17Z</cp:lastPrinted>
  <dcterms:created xsi:type="dcterms:W3CDTF">2021-08-02T11:03:58Z</dcterms:created>
  <dcterms:modified xsi:type="dcterms:W3CDTF">2023-02-13T07:35:08Z</dcterms:modified>
</cp:coreProperties>
</file>