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'!$A$1:$D$49</definedName>
    <definedName name="_xlnm.Print_Area" localSheetId="1">'Утв Доходы2023-2024Прилож4  '!$A$1:$E$50</definedName>
  </definedNames>
  <calcPr fullCalcOnLoad="1"/>
</workbook>
</file>

<file path=xl/sharedStrings.xml><?xml version="1.0" encoding="utf-8"?>
<sst xmlns="http://schemas.openxmlformats.org/spreadsheetml/2006/main" count="157" uniqueCount="85">
  <si>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</si>
  <si>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</si>
  <si>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</si>
  <si>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</si>
  <si>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</si>
  <si>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</si>
  <si>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</si>
  <si>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</si>
  <si>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</si>
  <si>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</si>
  <si>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</si>
  <si>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</si>
  <si>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</si>
  <si>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</si>
  <si>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</si>
  <si>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</si>
  <si>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</si>
  <si>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</si>
  <si>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</si>
  <si>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</si>
  <si>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</si>
  <si>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</si>
  <si>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</si>
  <si>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</si>
  <si>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</si>
  <si>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</si>
  <si>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</si>
  <si>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</si>
  <si>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</si>
  <si>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</si>
  <si>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</si>
  <si>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</si>
  <si>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</si>
  <si>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</si>
  <si>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</si>
  <si>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</si>
  <si>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</si>
  <si>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</si>
  <si>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</si>
  <si>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</si>
  <si>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</si>
  <si>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</si>
  <si>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</si>
  <si>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</si>
  <si>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</si>
  <si>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</si>
  <si>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</si>
  <si>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</si>
  <si>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</si>
  <si>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</si>
  <si>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</si>
  <si>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</si>
  <si>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</si>
  <si>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</si>
  <si>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</si>
  <si>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</si>
  <si>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</si>
  <si>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</si>
  <si>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</si>
  <si>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</si>
  <si>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</si>
  <si>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</si>
  <si>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</si>
  <si>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</si>
  <si>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</si>
  <si>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</si>
  <si>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</si>
  <si>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</si>
  <si>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</si>
  <si>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</si>
  <si>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</si>
  <si>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</si>
  <si>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</si>
  <si>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</si>
  <si>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</si>
  <si>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</si>
  <si>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</si>
  <si>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r>
      <t xml:space="preserve">муниципального образования  </t>
    </r>
    <r>
      <rPr>
        <sz val="12"/>
        <rFont val="Times New Roman"/>
        <family val="1"/>
      </rPr>
      <t>Клопицкое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</si>
  <si>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rPr>
        <sz val="12"/>
        <rFont val="Times New Roman"/>
        <family val="1"/>
      </rPr>
      <t>МКУ "КДЦ"Дружба"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</si>
  <si>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>2025 год                  Сумма  (рублей)</t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</si>
  <si>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2024 году</t>
    </r>
  </si>
  <si>
    <t xml:space="preserve"> доходов в  бюджет муниципального образования Клопицкое  сельское  поселение Волосовского муниципального района Ленинградской области на плановый период 2025 и 2026 годов</t>
  </si>
  <si>
    <t>2026 год                  Сумма  (рублей)</t>
  </si>
  <si>
    <t>от 06 декабря 2023 года № 239</t>
  </si>
  <si>
    <t>от 06 декабря 2023 года №  239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</si>
</sst>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6" fillId="34" borderId="0" xfId="59" applyFont="1" applyFill="1" applyAlignment="1" applyProtection="1">
      <alignment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11" fillId="34" borderId="16" xfId="0" applyFont="1" applyFill="1" applyBorder="1" applyAlignment="1" applyProtection="1">
      <alignment horizontal="left" vertical="top"/>
      <protection locked="0"/>
    </xf>
    <xf numFmtId="0" fontId="48" fillId="0" borderId="16" xfId="0" applyFont="1" applyBorder="1" applyAlignment="1" applyProtection="1">
      <alignment vertical="top"/>
      <protection locked="0"/>
    </xf>
    <xf numFmtId="4" fontId="11" fillId="34" borderId="17" xfId="59" applyNumberFormat="1" applyFont="1" applyFill="1" applyBorder="1" applyAlignment="1" applyProtection="1">
      <alignment horizontal="center" vertical="top"/>
      <protection locked="0"/>
    </xf>
    <xf numFmtId="0" fontId="10" fillId="34" borderId="13" xfId="0" applyFont="1" applyFill="1" applyBorder="1" applyAlignment="1" applyProtection="1">
      <alignment horizontal="left" vertical="top"/>
      <protection locked="0"/>
    </xf>
    <xf numFmtId="0" fontId="10" fillId="34" borderId="13" xfId="0" applyFont="1" applyFill="1" applyBorder="1" applyAlignment="1" applyProtection="1">
      <alignment vertical="top"/>
      <protection locked="0"/>
    </xf>
    <xf numFmtId="4" fontId="12" fillId="34" borderId="13" xfId="59" applyNumberFormat="1" applyFont="1" applyFill="1" applyBorder="1" applyAlignment="1" applyProtection="1">
      <alignment horizontal="center" vertical="top"/>
      <protection locked="0"/>
    </xf>
    <xf numFmtId="0" fontId="49" fillId="35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justify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49"/>
  <sheetViews>
    <sheetView tabSelected="1" view="pageBreakPreview" zoomScaleSheetLayoutView="100" workbookViewId="0" topLeftCell="A37">
      <selection activeCell="B42" sqref="B42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">
      <c r="D2" s="35" t="s">
        <v>20</v>
      </c>
      <c r="E2" s="35"/>
      <c r="F2" s="35"/>
    </row>
    <row r="3" spans="4:6" ht="12.75">
      <c r="D3" s="36"/>
      <c r="E3" s="36"/>
      <c r="F3" s="36"/>
    </row>
    <row r="4" spans="3:6" ht="15">
      <c r="C4" s="37"/>
      <c r="D4" s="35" t="s">
        <v>39</v>
      </c>
      <c r="E4" s="36"/>
      <c r="F4" s="36"/>
    </row>
    <row r="5" spans="3:6" ht="15">
      <c r="C5" s="38"/>
      <c r="D5" s="35" t="s">
        <v>23</v>
      </c>
      <c r="E5" s="36"/>
      <c r="F5" s="36"/>
    </row>
    <row r="6" spans="3:6" ht="15">
      <c r="C6" s="37"/>
      <c r="D6" s="35" t="s">
        <v>74</v>
      </c>
      <c r="E6" s="36"/>
      <c r="F6" s="36"/>
    </row>
    <row r="7" spans="3:6" ht="15">
      <c r="C7" s="37"/>
      <c r="D7" s="35" t="s">
        <v>55</v>
      </c>
      <c r="E7" s="36"/>
      <c r="F7" s="36"/>
    </row>
    <row r="8" spans="3:6" ht="3.75" customHeight="1">
      <c r="C8" s="37"/>
      <c r="D8" s="35"/>
      <c r="E8" s="36"/>
      <c r="F8" s="36"/>
    </row>
    <row r="9" spans="2:8" ht="15">
      <c r="B9" s="39"/>
      <c r="C9" s="40"/>
      <c r="D9" s="41" t="s">
        <v>84</v>
      </c>
      <c r="E9" s="42"/>
      <c r="F9" s="42"/>
      <c r="G9" s="39"/>
      <c r="H9" s="39"/>
    </row>
    <row r="10" spans="2:4" ht="8.25" customHeight="1">
      <c r="B10" s="39"/>
      <c r="C10" s="39"/>
      <c r="D10" s="43"/>
    </row>
    <row r="11" spans="2:4" ht="18" customHeight="1">
      <c r="B11" s="71" t="s">
        <v>40</v>
      </c>
      <c r="C11" s="71"/>
      <c r="D11" s="71"/>
    </row>
    <row r="12" spans="2:4" ht="37.5" customHeight="1">
      <c r="B12" s="72" t="s">
        <v>80</v>
      </c>
      <c r="C12" s="73"/>
      <c r="D12" s="73"/>
    </row>
    <row r="14" spans="2:4" ht="33" customHeight="1">
      <c r="B14" s="44" t="s">
        <v>1</v>
      </c>
      <c r="C14" s="45" t="s">
        <v>2</v>
      </c>
      <c r="D14" s="46" t="s">
        <v>11</v>
      </c>
    </row>
    <row r="15" spans="2:4" ht="19.5" customHeight="1">
      <c r="B15" s="47" t="s">
        <v>24</v>
      </c>
      <c r="C15" s="48" t="s">
        <v>13</v>
      </c>
      <c r="D15" s="49">
        <f>D16+D31</f>
        <v>29869984</v>
      </c>
    </row>
    <row r="16" spans="2:4" ht="21" customHeight="1">
      <c r="B16" s="50"/>
      <c r="C16" s="48" t="s">
        <v>3</v>
      </c>
      <c r="D16" s="51">
        <f>D17+D19+D21+D23+D29</f>
        <v>26972930</v>
      </c>
    </row>
    <row r="17" spans="2:4" ht="18.75" customHeight="1">
      <c r="B17" s="52" t="s">
        <v>25</v>
      </c>
      <c r="C17" s="53" t="s">
        <v>4</v>
      </c>
      <c r="D17" s="54">
        <f>D18</f>
        <v>5781030</v>
      </c>
    </row>
    <row r="18" spans="2:4" ht="22.5" customHeight="1">
      <c r="B18" s="52" t="s">
        <v>26</v>
      </c>
      <c r="C18" s="53" t="s">
        <v>21</v>
      </c>
      <c r="D18" s="25">
        <v>5781030</v>
      </c>
    </row>
    <row r="19" spans="2:4" ht="33.75" customHeight="1">
      <c r="B19" s="52" t="s">
        <v>27</v>
      </c>
      <c r="C19" s="53" t="s">
        <v>18</v>
      </c>
      <c r="D19" s="54">
        <f>D20</f>
        <v>3524400</v>
      </c>
    </row>
    <row r="20" spans="2:4" ht="34.5" customHeight="1">
      <c r="B20" s="52" t="s">
        <v>28</v>
      </c>
      <c r="C20" s="53" t="s">
        <v>19</v>
      </c>
      <c r="D20" s="54">
        <v>3524400</v>
      </c>
    </row>
    <row r="21" spans="2:4" ht="18" customHeight="1">
      <c r="B21" s="52" t="s">
        <v>29</v>
      </c>
      <c r="C21" s="53" t="s">
        <v>5</v>
      </c>
      <c r="D21" s="54">
        <f>D22</f>
        <v>26500</v>
      </c>
    </row>
    <row r="22" spans="2:4" ht="19.5" customHeight="1">
      <c r="B22" s="52" t="s">
        <v>35</v>
      </c>
      <c r="C22" s="53" t="s">
        <v>6</v>
      </c>
      <c r="D22" s="54">
        <v>26500</v>
      </c>
    </row>
    <row r="23" spans="2:4" ht="18.75" customHeight="1">
      <c r="B23" s="52" t="s">
        <v>61</v>
      </c>
      <c r="C23" s="53" t="s">
        <v>60</v>
      </c>
      <c r="D23" s="54">
        <f>D24+D26</f>
        <v>17626000</v>
      </c>
    </row>
    <row r="24" spans="2:4" ht="19.5" customHeight="1">
      <c r="B24" s="52" t="s">
        <v>69</v>
      </c>
      <c r="C24" s="53" t="s">
        <v>70</v>
      </c>
      <c r="D24" s="54">
        <f>D25</f>
        <v>1609000</v>
      </c>
    </row>
    <row r="25" spans="2:4" ht="48.75" customHeight="1">
      <c r="B25" s="52" t="s">
        <v>62</v>
      </c>
      <c r="C25" s="53" t="s">
        <v>73</v>
      </c>
      <c r="D25" s="54">
        <v>1609000</v>
      </c>
    </row>
    <row r="26" spans="2:4" ht="17.25" customHeight="1">
      <c r="B26" s="52" t="s">
        <v>63</v>
      </c>
      <c r="C26" s="53" t="s">
        <v>64</v>
      </c>
      <c r="D26" s="54">
        <f>D27+D28</f>
        <v>16017000</v>
      </c>
    </row>
    <row r="27" spans="2:4" ht="31.5" customHeight="1">
      <c r="B27" s="52" t="s">
        <v>66</v>
      </c>
      <c r="C27" s="53" t="s">
        <v>65</v>
      </c>
      <c r="D27" s="54">
        <v>3500000</v>
      </c>
    </row>
    <row r="28" spans="2:4" ht="33.75" customHeight="1">
      <c r="B28" s="52" t="s">
        <v>67</v>
      </c>
      <c r="C28" s="53" t="s">
        <v>68</v>
      </c>
      <c r="D28" s="54">
        <v>12517000</v>
      </c>
    </row>
    <row r="29" spans="2:4" ht="19.5" customHeight="1">
      <c r="B29" s="52" t="s">
        <v>30</v>
      </c>
      <c r="C29" s="53" t="s">
        <v>14</v>
      </c>
      <c r="D29" s="55">
        <f>D30</f>
        <v>15000</v>
      </c>
    </row>
    <row r="30" spans="2:4" ht="80.25" customHeight="1">
      <c r="B30" s="56" t="s">
        <v>45</v>
      </c>
      <c r="C30" s="57" t="s">
        <v>46</v>
      </c>
      <c r="D30" s="55">
        <v>15000</v>
      </c>
    </row>
    <row r="31" spans="2:4" ht="19.5" customHeight="1">
      <c r="B31" s="58"/>
      <c r="C31" s="59" t="s">
        <v>7</v>
      </c>
      <c r="D31" s="60">
        <f>D32+D37</f>
        <v>2897054</v>
      </c>
    </row>
    <row r="32" spans="2:4" ht="48" customHeight="1">
      <c r="B32" s="52" t="s">
        <v>36</v>
      </c>
      <c r="C32" s="53" t="s">
        <v>8</v>
      </c>
      <c r="D32" s="61">
        <f>D33+D35</f>
        <v>2321054</v>
      </c>
    </row>
    <row r="33" spans="2:4" ht="80.25" customHeight="1">
      <c r="B33" s="52" t="s">
        <v>31</v>
      </c>
      <c r="C33" s="53" t="s">
        <v>15</v>
      </c>
      <c r="D33" s="61">
        <f>D34</f>
        <v>1071054</v>
      </c>
    </row>
    <row r="34" spans="2:4" ht="63" customHeight="1">
      <c r="B34" s="52" t="s">
        <v>47</v>
      </c>
      <c r="C34" s="62" t="s">
        <v>48</v>
      </c>
      <c r="D34" s="61">
        <v>1071054</v>
      </c>
    </row>
    <row r="35" spans="2:4" ht="78.75" customHeight="1">
      <c r="B35" s="52" t="s">
        <v>32</v>
      </c>
      <c r="C35" s="62" t="s">
        <v>16</v>
      </c>
      <c r="D35" s="54">
        <f>D36</f>
        <v>1250000</v>
      </c>
    </row>
    <row r="36" spans="2:4" ht="80.25" customHeight="1">
      <c r="B36" s="52" t="s">
        <v>49</v>
      </c>
      <c r="C36" s="62" t="s">
        <v>50</v>
      </c>
      <c r="D36" s="54">
        <v>1250000</v>
      </c>
    </row>
    <row r="37" spans="2:4" ht="33" customHeight="1">
      <c r="B37" s="52" t="s">
        <v>37</v>
      </c>
      <c r="C37" s="53" t="s">
        <v>9</v>
      </c>
      <c r="D37" s="54">
        <f>D38+D40</f>
        <v>576000</v>
      </c>
    </row>
    <row r="38" spans="2:4" ht="16.5" customHeight="1">
      <c r="B38" s="52" t="s">
        <v>33</v>
      </c>
      <c r="C38" s="53" t="s">
        <v>17</v>
      </c>
      <c r="D38" s="54">
        <f>D39</f>
        <v>350000</v>
      </c>
    </row>
    <row r="39" spans="2:4" ht="33.75" customHeight="1">
      <c r="B39" s="52" t="s">
        <v>75</v>
      </c>
      <c r="C39" s="53" t="s">
        <v>76</v>
      </c>
      <c r="D39" s="54">
        <v>350000</v>
      </c>
    </row>
    <row r="40" spans="2:4" ht="20.25" customHeight="1">
      <c r="B40" s="56" t="s">
        <v>59</v>
      </c>
      <c r="C40" s="68" t="s">
        <v>58</v>
      </c>
      <c r="D40" s="54">
        <f>D41</f>
        <v>226000</v>
      </c>
    </row>
    <row r="41" spans="2:4" ht="21.75" customHeight="1">
      <c r="B41" s="79" t="s">
        <v>71</v>
      </c>
      <c r="C41" s="80" t="s">
        <v>72</v>
      </c>
      <c r="D41" s="81">
        <f>D42</f>
        <v>226000</v>
      </c>
    </row>
    <row r="42" spans="2:4" ht="22.5" customHeight="1">
      <c r="B42" s="85" t="s">
        <v>56</v>
      </c>
      <c r="C42" s="86" t="s">
        <v>57</v>
      </c>
      <c r="D42" s="55">
        <v>226000</v>
      </c>
    </row>
    <row r="43" spans="2:4" ht="15.75" customHeight="1">
      <c r="B43" s="82" t="s">
        <v>38</v>
      </c>
      <c r="C43" s="83" t="s">
        <v>10</v>
      </c>
      <c r="D43" s="84">
        <f>D44</f>
        <v>40424525.34</v>
      </c>
    </row>
    <row r="44" spans="2:4" ht="33" customHeight="1">
      <c r="B44" s="52" t="s">
        <v>34</v>
      </c>
      <c r="C44" s="53" t="s">
        <v>41</v>
      </c>
      <c r="D44" s="54">
        <f>D45+D47</f>
        <v>40424525.34</v>
      </c>
    </row>
    <row r="45" spans="2:8" ht="21.75" customHeight="1">
      <c r="B45" s="52" t="s">
        <v>43</v>
      </c>
      <c r="C45" s="53" t="s">
        <v>22</v>
      </c>
      <c r="D45" s="55">
        <f>D46</f>
        <v>40143421.34</v>
      </c>
      <c r="G45" s="63"/>
      <c r="H45" s="64"/>
    </row>
    <row r="46" spans="2:4" ht="36.75" customHeight="1">
      <c r="B46" s="65" t="s">
        <v>51</v>
      </c>
      <c r="C46" s="53" t="s">
        <v>52</v>
      </c>
      <c r="D46" s="61">
        <v>40143421.34</v>
      </c>
    </row>
    <row r="47" spans="2:4" ht="21" customHeight="1">
      <c r="B47" s="52" t="s">
        <v>44</v>
      </c>
      <c r="C47" s="66" t="s">
        <v>0</v>
      </c>
      <c r="D47" s="54">
        <f>D48</f>
        <v>281104</v>
      </c>
    </row>
    <row r="48" spans="2:4" ht="65.25" customHeight="1">
      <c r="B48" s="65" t="s">
        <v>53</v>
      </c>
      <c r="C48" s="53" t="s">
        <v>54</v>
      </c>
      <c r="D48" s="55">
        <v>281104</v>
      </c>
    </row>
    <row r="49" spans="2:4" ht="33" customHeight="1">
      <c r="B49" s="69" t="s">
        <v>12</v>
      </c>
      <c r="C49" s="70"/>
      <c r="D49" s="51">
        <f>D15+D43</f>
        <v>70294509.34</v>
      </c>
    </row>
    <row r="50" ht="33" customHeight="1"/>
    <row r="51" ht="31.5" customHeight="1"/>
    <row r="52" ht="36" customHeight="1"/>
    <row r="53" ht="25.5" customHeight="1"/>
    <row r="54" ht="72.75" customHeight="1"/>
    <row r="55" ht="33.75" customHeight="1"/>
    <row r="56" ht="25.5" customHeight="1"/>
  </sheetData>
  <sheetProtection/>
  <mergeCells count="3">
    <mergeCell ref="B49:C49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0"/>
  <sheetViews>
    <sheetView view="pageBreakPreview" zoomScaleSheetLayoutView="100" workbookViewId="0" topLeftCell="B37">
      <selection activeCell="D26" sqref="D26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">
      <c r="E2" s="5" t="s">
        <v>42</v>
      </c>
      <c r="F2" s="5"/>
      <c r="G2" s="5"/>
    </row>
    <row r="3" spans="5:7" ht="12.75">
      <c r="E3" s="6"/>
      <c r="F3" s="6"/>
      <c r="G3" s="6"/>
    </row>
    <row r="4" spans="3:7" ht="15">
      <c r="C4" s="8"/>
      <c r="D4" s="8"/>
      <c r="E4" s="5" t="s">
        <v>39</v>
      </c>
      <c r="F4" s="6"/>
      <c r="G4" s="6"/>
    </row>
    <row r="5" spans="3:10" ht="15">
      <c r="C5" s="8"/>
      <c r="D5" s="67"/>
      <c r="E5" s="5" t="s">
        <v>23</v>
      </c>
      <c r="F5" s="6"/>
      <c r="G5" s="6"/>
      <c r="H5" s="6"/>
      <c r="I5" s="6"/>
      <c r="J5" s="6"/>
    </row>
    <row r="6" spans="3:7" ht="15">
      <c r="C6" s="8"/>
      <c r="D6" s="8"/>
      <c r="E6" s="5" t="s">
        <v>77</v>
      </c>
      <c r="F6" s="6"/>
      <c r="G6" s="6"/>
    </row>
    <row r="7" spans="3:7" ht="15.75" customHeight="1">
      <c r="C7" s="8"/>
      <c r="D7" s="8"/>
      <c r="E7" s="5" t="s">
        <v>55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">
      <c r="C9" s="9"/>
      <c r="D9" s="32"/>
      <c r="E9" s="33" t="s">
        <v>83</v>
      </c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18" customHeight="1">
      <c r="B12" s="74" t="s">
        <v>40</v>
      </c>
      <c r="C12" s="74"/>
      <c r="D12" s="74"/>
      <c r="E12" s="74"/>
    </row>
    <row r="13" spans="2:5" ht="44.25" customHeight="1">
      <c r="B13" s="75" t="s">
        <v>81</v>
      </c>
      <c r="C13" s="76"/>
      <c r="D13" s="76"/>
      <c r="E13" s="76"/>
    </row>
    <row r="15" spans="2:5" ht="33" customHeight="1">
      <c r="B15" s="11" t="s">
        <v>1</v>
      </c>
      <c r="C15" s="12" t="s">
        <v>2</v>
      </c>
      <c r="D15" s="21" t="s">
        <v>79</v>
      </c>
      <c r="E15" s="21" t="s">
        <v>82</v>
      </c>
    </row>
    <row r="16" spans="2:5" ht="23.25" customHeight="1">
      <c r="B16" s="13" t="s">
        <v>24</v>
      </c>
      <c r="C16" s="14" t="s">
        <v>13</v>
      </c>
      <c r="D16" s="27">
        <f>D17+D32</f>
        <v>30813734</v>
      </c>
      <c r="E16" s="27">
        <f>E17+E32</f>
        <v>32863804</v>
      </c>
    </row>
    <row r="17" spans="2:5" ht="21" customHeight="1">
      <c r="B17" s="15"/>
      <c r="C17" s="14" t="s">
        <v>3</v>
      </c>
      <c r="D17" s="27">
        <f>D18+D24+D20+D22+D30</f>
        <v>27916680</v>
      </c>
      <c r="E17" s="27">
        <f>E18+E24+E20+E22+E30</f>
        <v>29966750</v>
      </c>
    </row>
    <row r="18" spans="2:5" ht="18.75" customHeight="1">
      <c r="B18" s="16" t="s">
        <v>25</v>
      </c>
      <c r="C18" s="17" t="s">
        <v>4</v>
      </c>
      <c r="D18" s="25">
        <f>D19</f>
        <v>6191480</v>
      </c>
      <c r="E18" s="25">
        <f>E19</f>
        <v>6649650</v>
      </c>
    </row>
    <row r="19" spans="2:5" ht="22.5" customHeight="1">
      <c r="B19" s="16" t="s">
        <v>26</v>
      </c>
      <c r="C19" s="17" t="s">
        <v>21</v>
      </c>
      <c r="D19" s="25">
        <v>6191480</v>
      </c>
      <c r="E19" s="25">
        <v>6649650</v>
      </c>
    </row>
    <row r="20" spans="2:5" ht="33.75" customHeight="1">
      <c r="B20" s="16" t="s">
        <v>27</v>
      </c>
      <c r="C20" s="17" t="s">
        <v>18</v>
      </c>
      <c r="D20" s="25">
        <f>D21</f>
        <v>3719700</v>
      </c>
      <c r="E20" s="25">
        <f>E21</f>
        <v>5016600</v>
      </c>
    </row>
    <row r="21" spans="2:5" ht="34.5" customHeight="1">
      <c r="B21" s="16" t="s">
        <v>28</v>
      </c>
      <c r="C21" s="17" t="s">
        <v>19</v>
      </c>
      <c r="D21" s="25">
        <v>3719700</v>
      </c>
      <c r="E21" s="25">
        <v>5016600</v>
      </c>
    </row>
    <row r="22" spans="2:5" ht="18" customHeight="1">
      <c r="B22" s="16" t="s">
        <v>29</v>
      </c>
      <c r="C22" s="17" t="s">
        <v>5</v>
      </c>
      <c r="D22" s="25">
        <f>D23</f>
        <v>26500</v>
      </c>
      <c r="E22" s="25">
        <f>E23</f>
        <v>26500</v>
      </c>
    </row>
    <row r="23" spans="2:5" ht="17.25" customHeight="1">
      <c r="B23" s="16" t="s">
        <v>35</v>
      </c>
      <c r="C23" s="17" t="s">
        <v>6</v>
      </c>
      <c r="D23" s="25">
        <v>26500</v>
      </c>
      <c r="E23" s="25">
        <v>26500</v>
      </c>
    </row>
    <row r="24" spans="2:5" ht="17.25" customHeight="1">
      <c r="B24" s="16" t="s">
        <v>61</v>
      </c>
      <c r="C24" s="17" t="s">
        <v>60</v>
      </c>
      <c r="D24" s="25">
        <f>D25+D27</f>
        <v>17964000</v>
      </c>
      <c r="E24" s="25">
        <f>E25+E27</f>
        <v>18259000</v>
      </c>
    </row>
    <row r="25" spans="2:5" ht="17.25" customHeight="1">
      <c r="B25" s="16" t="s">
        <v>69</v>
      </c>
      <c r="C25" s="17" t="s">
        <v>70</v>
      </c>
      <c r="D25" s="25">
        <f>D26</f>
        <v>1677000</v>
      </c>
      <c r="E25" s="25">
        <f>E26</f>
        <v>1696000</v>
      </c>
    </row>
    <row r="26" spans="2:5" ht="49.5" customHeight="1">
      <c r="B26" s="16" t="s">
        <v>62</v>
      </c>
      <c r="C26" s="17" t="s">
        <v>73</v>
      </c>
      <c r="D26" s="25">
        <v>1677000</v>
      </c>
      <c r="E26" s="25">
        <v>1696000</v>
      </c>
    </row>
    <row r="27" spans="2:5" ht="17.25" customHeight="1">
      <c r="B27" s="16" t="s">
        <v>63</v>
      </c>
      <c r="C27" s="17" t="s">
        <v>64</v>
      </c>
      <c r="D27" s="25">
        <f>D28+D29</f>
        <v>16287000</v>
      </c>
      <c r="E27" s="25">
        <f>E28+E29</f>
        <v>16563000</v>
      </c>
    </row>
    <row r="28" spans="2:5" ht="33.75" customHeight="1">
      <c r="B28" s="16" t="s">
        <v>66</v>
      </c>
      <c r="C28" s="17" t="s">
        <v>65</v>
      </c>
      <c r="D28" s="25">
        <v>3700000</v>
      </c>
      <c r="E28" s="25">
        <v>3700000</v>
      </c>
    </row>
    <row r="29" spans="2:5" ht="33" customHeight="1">
      <c r="B29" s="16" t="s">
        <v>67</v>
      </c>
      <c r="C29" s="17" t="s">
        <v>68</v>
      </c>
      <c r="D29" s="25">
        <v>12587000</v>
      </c>
      <c r="E29" s="25">
        <v>12863000</v>
      </c>
    </row>
    <row r="30" spans="2:5" ht="19.5" customHeight="1">
      <c r="B30" s="16" t="s">
        <v>30</v>
      </c>
      <c r="C30" s="17" t="s">
        <v>14</v>
      </c>
      <c r="D30" s="26">
        <f>D31</f>
        <v>15000</v>
      </c>
      <c r="E30" s="26">
        <f>E31</f>
        <v>15000</v>
      </c>
    </row>
    <row r="31" spans="2:5" ht="81.75" customHeight="1">
      <c r="B31" s="22" t="s">
        <v>45</v>
      </c>
      <c r="C31" s="23" t="s">
        <v>46</v>
      </c>
      <c r="D31" s="26">
        <v>15000</v>
      </c>
      <c r="E31" s="26">
        <v>15000</v>
      </c>
    </row>
    <row r="32" spans="2:5" ht="19.5" customHeight="1">
      <c r="B32" s="15"/>
      <c r="C32" s="19" t="s">
        <v>7</v>
      </c>
      <c r="D32" s="30">
        <f>D33+D38</f>
        <v>2897054</v>
      </c>
      <c r="E32" s="30">
        <f>E33+E38</f>
        <v>2897054</v>
      </c>
    </row>
    <row r="33" spans="2:5" ht="48.75" customHeight="1">
      <c r="B33" s="16" t="s">
        <v>36</v>
      </c>
      <c r="C33" s="17" t="s">
        <v>8</v>
      </c>
      <c r="D33" s="28">
        <f>D34+D36</f>
        <v>2321054</v>
      </c>
      <c r="E33" s="28">
        <f>E34+E36</f>
        <v>2321054</v>
      </c>
    </row>
    <row r="34" spans="2:5" ht="95.25" customHeight="1">
      <c r="B34" s="16" t="s">
        <v>31</v>
      </c>
      <c r="C34" s="17" t="s">
        <v>15</v>
      </c>
      <c r="D34" s="28">
        <f>D35</f>
        <v>1071054</v>
      </c>
      <c r="E34" s="28">
        <f>E35</f>
        <v>1071054</v>
      </c>
    </row>
    <row r="35" spans="2:5" ht="81" customHeight="1">
      <c r="B35" s="16" t="s">
        <v>47</v>
      </c>
      <c r="C35" s="18" t="s">
        <v>48</v>
      </c>
      <c r="D35" s="61">
        <v>1071054</v>
      </c>
      <c r="E35" s="61">
        <v>1071054</v>
      </c>
    </row>
    <row r="36" spans="2:5" ht="90" customHeight="1">
      <c r="B36" s="16" t="s">
        <v>32</v>
      </c>
      <c r="C36" s="18" t="s">
        <v>16</v>
      </c>
      <c r="D36" s="26">
        <f>D37</f>
        <v>1250000</v>
      </c>
      <c r="E36" s="26">
        <f>E37</f>
        <v>1250000</v>
      </c>
    </row>
    <row r="37" spans="2:5" ht="83.25" customHeight="1">
      <c r="B37" s="16" t="s">
        <v>49</v>
      </c>
      <c r="C37" s="18" t="s">
        <v>50</v>
      </c>
      <c r="D37" s="26">
        <v>1250000</v>
      </c>
      <c r="E37" s="26">
        <v>1250000</v>
      </c>
    </row>
    <row r="38" spans="2:5" ht="33.75" customHeight="1">
      <c r="B38" s="16" t="s">
        <v>37</v>
      </c>
      <c r="C38" s="17" t="s">
        <v>9</v>
      </c>
      <c r="D38" s="26">
        <f>D39+D41</f>
        <v>576000</v>
      </c>
      <c r="E38" s="26">
        <f>E39+E41</f>
        <v>576000</v>
      </c>
    </row>
    <row r="39" spans="2:5" ht="25.5" customHeight="1">
      <c r="B39" s="16" t="s">
        <v>33</v>
      </c>
      <c r="C39" s="17" t="s">
        <v>17</v>
      </c>
      <c r="D39" s="26">
        <f>D40</f>
        <v>350000</v>
      </c>
      <c r="E39" s="26">
        <f>E40</f>
        <v>350000</v>
      </c>
    </row>
    <row r="40" spans="2:5" ht="36" customHeight="1">
      <c r="B40" s="16" t="s">
        <v>75</v>
      </c>
      <c r="C40" s="17" t="s">
        <v>78</v>
      </c>
      <c r="D40" s="25">
        <v>350000</v>
      </c>
      <c r="E40" s="25">
        <v>350000</v>
      </c>
    </row>
    <row r="41" spans="2:5" ht="21" customHeight="1">
      <c r="B41" s="56" t="s">
        <v>59</v>
      </c>
      <c r="C41" s="68" t="s">
        <v>58</v>
      </c>
      <c r="D41" s="54">
        <f>D42</f>
        <v>226000</v>
      </c>
      <c r="E41" s="54">
        <f>E42</f>
        <v>226000</v>
      </c>
    </row>
    <row r="42" spans="2:5" ht="22.5" customHeight="1">
      <c r="B42" s="56" t="s">
        <v>71</v>
      </c>
      <c r="C42" s="68" t="s">
        <v>72</v>
      </c>
      <c r="D42" s="54">
        <f>D43</f>
        <v>226000</v>
      </c>
      <c r="E42" s="54">
        <f>E43</f>
        <v>226000</v>
      </c>
    </row>
    <row r="43" spans="2:5" ht="32.25" customHeight="1">
      <c r="B43" s="52" t="s">
        <v>56</v>
      </c>
      <c r="C43" s="53" t="s">
        <v>57</v>
      </c>
      <c r="D43" s="54">
        <v>226000</v>
      </c>
      <c r="E43" s="26">
        <v>226000</v>
      </c>
    </row>
    <row r="44" spans="2:5" ht="21" customHeight="1">
      <c r="B44" s="13" t="s">
        <v>38</v>
      </c>
      <c r="C44" s="19" t="s">
        <v>10</v>
      </c>
      <c r="D44" s="27">
        <f>D45</f>
        <v>42254946.28</v>
      </c>
      <c r="E44" s="27">
        <f>E45</f>
        <v>33996861</v>
      </c>
    </row>
    <row r="45" spans="2:9" ht="35.25" customHeight="1">
      <c r="B45" s="16" t="s">
        <v>34</v>
      </c>
      <c r="C45" s="17" t="s">
        <v>41</v>
      </c>
      <c r="D45" s="26">
        <f>D46+D48</f>
        <v>42254946.28</v>
      </c>
      <c r="E45" s="26">
        <f>E46+E48</f>
        <v>33996861</v>
      </c>
      <c r="H45" s="2"/>
      <c r="I45" s="3"/>
    </row>
    <row r="46" spans="2:5" ht="22.5" customHeight="1">
      <c r="B46" s="16" t="s">
        <v>43</v>
      </c>
      <c r="C46" s="17" t="s">
        <v>22</v>
      </c>
      <c r="D46" s="28">
        <f>D47</f>
        <v>41755098.28</v>
      </c>
      <c r="E46" s="28">
        <f>E47</f>
        <v>33444551</v>
      </c>
    </row>
    <row r="47" spans="2:5" ht="48" customHeight="1">
      <c r="B47" s="24" t="s">
        <v>51</v>
      </c>
      <c r="C47" s="17" t="s">
        <v>52</v>
      </c>
      <c r="D47" s="31">
        <v>41755098.28</v>
      </c>
      <c r="E47" s="31">
        <v>33444551</v>
      </c>
    </row>
    <row r="48" spans="2:5" ht="15">
      <c r="B48" s="16" t="s">
        <v>44</v>
      </c>
      <c r="C48" s="20" t="s">
        <v>0</v>
      </c>
      <c r="D48" s="29">
        <f>D49</f>
        <v>499848</v>
      </c>
      <c r="E48" s="29">
        <f>E49</f>
        <v>552310</v>
      </c>
    </row>
    <row r="49" spans="2:5" ht="82.5" customHeight="1">
      <c r="B49" s="24" t="s">
        <v>53</v>
      </c>
      <c r="C49" s="17" t="s">
        <v>54</v>
      </c>
      <c r="D49" s="26">
        <v>499848</v>
      </c>
      <c r="E49" s="26">
        <v>552310</v>
      </c>
    </row>
    <row r="50" spans="2:5" ht="33" customHeight="1">
      <c r="B50" s="77" t="s">
        <v>12</v>
      </c>
      <c r="C50" s="78"/>
      <c r="D50" s="27">
        <f>D16+D44</f>
        <v>73068680.28</v>
      </c>
      <c r="E50" s="27">
        <f>E16+E44</f>
        <v>66860665</v>
      </c>
    </row>
    <row r="51" ht="31.5" customHeight="1"/>
    <row r="52" ht="36" customHeight="1"/>
    <row r="53" ht="25.5" customHeight="1"/>
    <row r="54" ht="82.5" customHeight="1"/>
    <row r="55" ht="33.75" customHeight="1"/>
    <row r="56" ht="25.5" customHeight="1"/>
  </sheetData>
  <sheetProtection/>
  <mergeCells count="3">
    <mergeCell ref="B12:E12"/>
    <mergeCell ref="B13:E13"/>
    <mergeCell ref="B50:C50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2023-11-27T07:46:46Z</dcterms:modified>
  <cp:category/>
  <cp:version/>
  <cp:contentType/>
  <cp:contentStatus/>
</cp:coreProperties>
</file>