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ExportParams" sheetId="2" state="hidden" r:id="rId2"/>
  </sheets>
  <definedNames>
    <definedName name="APPT" localSheetId="0">'Доходы'!#REF!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'Доходы'!#REF!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EG_DATE" localSheetId="0">'Доходы'!$H$4</definedName>
    <definedName name="REG_DATE">#REF!</definedName>
    <definedName name="REND_1" localSheetId="0">'Доходы'!$A$41</definedName>
    <definedName name="SIGN" localSheetId="0">'Доходы'!#REF!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<sst xmlns="http://schemas.openxmlformats.org/spreadsheetml/2006/main" count="113" uniqueCount="86">
  <si>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</si>
  <si>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</si>
  <si>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</si>
  <si>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</si>
  <si>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</si>
  <si>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</si>
  <si>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</si>
  <si>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</si>
  <si>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</si>
  <si>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</si>
  <si>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</si>
  <si>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</si>
  <si>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</si>
  <si>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</si>
  <si>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</si>
  <si>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</si>
  <si>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</si>
  <si>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</si>
  <si>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</si>
  <si>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</si>
  <si>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</si>
  <si>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</si>
  <si>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</si>
  <si>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</si>
  <si>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01.01.2016</t>
  </si>
  <si>
    <t>Комитет финансов администрации Волосовского муниципального района Ленинградской области</t>
  </si>
  <si>
    <t>ВОЛОСОВСКИЙ МУНИЦИПАЛЬНЫЙ РАЙОН</t>
  </si>
  <si>
    <t>Периодичность: годовая</t>
  </si>
  <si>
    <t>Единица измерения: руб.</t>
  </si>
  <si>
    <t>02288726</t>
  </si>
  <si>
    <t>025</t>
  </si>
  <si>
    <t>41606430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</si>
  <si>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</si>
  <si>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</si>
  <si>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</si>
  <si>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</si>
  <si>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</si>
  <si>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</si>
  <si>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</si>
  <si>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</si>
  <si>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</si>
  <si>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НАЛОГИ НА ТОВАРЫ (РАБОТЫ, УСЛУГИ), РЕАЛИЗУЕМЫЕ НА ТЕРРИТОРИИ РОССИЙСКОЙ ФЕДЕРАЦИИ</t>
  </si>
  <si>
    <t>000 10300000000000 000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</si>
  <si>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</si>
  <si>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</si>
  <si>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</si>
  <si>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</si>
  <si>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000 10606000000000 000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</si>
  <si>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</si>
  <si>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</si>
  <si>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</si>
  <si>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</si>
  <si>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</si>
  <si>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</si>
  <si>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</si>
  <si>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</si>
  <si>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</si>
  <si>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</si>
  <si>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</si>
  <si>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</si>
  <si>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Прочие доходы от оказания платных услуг (работ) получателями средств бюджетов поселений</t>
  </si>
  <si>
    <t>000 11301995100000 130</t>
  </si>
  <si>
    <t>БЕЗВОЗМЕЗДНЫЕ ПОСТУПЛЕНИЯ</t>
  </si>
  <si>
    <t>000 20000000000000 000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</si>
  <si>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</si>
  <si>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</si>
  <si>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</si>
  <si>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</si>
  <si>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</si>
  <si>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</si>
  <si>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</si>
  <si>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</si>
  <si>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</si>
  <si>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</si>
  <si>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 поселений</t>
  </si>
  <si>
    <t>000 20204999100000 151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</si>
  <si>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</si>
  <si>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</si>
  <si>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</si>
  <si>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</si>
  <si>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</si>
  <si>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</si>
  <si>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</si>
  <si>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на 01.02.2016 г.</t>
  </si>
  <si>
    <t>з</t>
  </si>
  <si>
    <t>0503117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</si>
</sst>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0" xfId="0" applyNumberFormat="1" applyFont="1" applyAlignment="1">
      <alignment horizontal="left"/>
    </xf>
    <xf numFmtId="176" fontId="4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177" fontId="8" fillId="0" borderId="19" xfId="0" applyNumberFormat="1" applyFont="1" applyBorder="1" applyAlignment="1">
      <alignment horizontal="left" wrapText="1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9" fillId="0" borderId="1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80"/>
  <sheetViews>
    <sheetView showGridLines="0" tabSelected="1" zoomScalePageLayoutView="0" workbookViewId="0" topLeftCell="A1">
      <selection activeCell="I23" sqref="I2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65"/>
      <c r="B1" s="65"/>
      <c r="C1" s="65"/>
      <c r="D1" s="65"/>
      <c r="E1" s="3"/>
      <c r="F1" s="4"/>
      <c r="H1" s="1" t="s">
        <v>23</v>
      </c>
    </row>
    <row r="2" spans="1:6" ht="15.75" thickBot="1">
      <c r="A2" s="65" t="s">
        <v>21</v>
      </c>
      <c r="B2" s="65"/>
      <c r="C2" s="65"/>
      <c r="D2" s="65"/>
      <c r="E2" s="16"/>
      <c r="F2" s="10" t="s">
        <v>3</v>
      </c>
    </row>
    <row r="3" spans="1:8" ht="12.75">
      <c r="A3" s="2"/>
      <c r="B3" s="2"/>
      <c r="C3" s="2"/>
      <c r="D3" s="1"/>
      <c r="E3" s="17" t="s">
        <v>9</v>
      </c>
      <c r="F3" s="7" t="s">
        <v>85</v>
      </c>
      <c r="H3" s="1" t="s">
        <v>34</v>
      </c>
    </row>
    <row r="4" spans="1:8" ht="12.75">
      <c r="A4" s="66" t="s">
        <v>83</v>
      </c>
      <c r="B4" s="66"/>
      <c r="C4" s="66"/>
      <c r="D4" s="66"/>
      <c r="E4" s="18" t="s">
        <v>8</v>
      </c>
      <c r="F4" s="13">
        <v>42401</v>
      </c>
      <c r="H4" s="1" t="s">
        <v>24</v>
      </c>
    </row>
    <row r="5" spans="1:8" ht="12.75">
      <c r="A5" s="2"/>
      <c r="B5" s="2"/>
      <c r="C5" s="2"/>
      <c r="D5" s="1"/>
      <c r="E5" s="18" t="s">
        <v>6</v>
      </c>
      <c r="F5" s="15" t="s">
        <v>29</v>
      </c>
      <c r="H5" s="1" t="s">
        <v>32</v>
      </c>
    </row>
    <row r="6" spans="1:8" ht="22.5" customHeight="1">
      <c r="A6" s="6" t="s">
        <v>18</v>
      </c>
      <c r="B6" s="67" t="s">
        <v>25</v>
      </c>
      <c r="C6" s="68"/>
      <c r="D6" s="68"/>
      <c r="E6" s="18" t="s">
        <v>19</v>
      </c>
      <c r="F6" s="15" t="s">
        <v>30</v>
      </c>
      <c r="H6" s="1" t="s">
        <v>2</v>
      </c>
    </row>
    <row r="7" spans="1:6" ht="12.75">
      <c r="A7" s="6" t="s">
        <v>14</v>
      </c>
      <c r="B7" s="58" t="s">
        <v>26</v>
      </c>
      <c r="C7" s="58"/>
      <c r="D7" s="58"/>
      <c r="E7" s="18" t="s">
        <v>22</v>
      </c>
      <c r="F7" s="19" t="s">
        <v>31</v>
      </c>
    </row>
    <row r="8" spans="1:6" ht="12.75">
      <c r="A8" s="6" t="s">
        <v>27</v>
      </c>
      <c r="B8" s="6"/>
      <c r="C8" s="6"/>
      <c r="D8" s="5"/>
      <c r="E8" s="18"/>
      <c r="F8" s="8" t="s">
        <v>23</v>
      </c>
    </row>
    <row r="9" spans="1:8" ht="13.5" thickBot="1">
      <c r="A9" s="6" t="s">
        <v>28</v>
      </c>
      <c r="B9" s="6"/>
      <c r="C9" s="12"/>
      <c r="D9" s="5"/>
      <c r="E9" s="18" t="s">
        <v>7</v>
      </c>
      <c r="F9" s="9" t="s">
        <v>0</v>
      </c>
      <c r="H9" s="1" t="s">
        <v>33</v>
      </c>
    </row>
    <row r="10" spans="1:6" ht="20.25" customHeight="1" thickBot="1">
      <c r="A10" s="57" t="s">
        <v>17</v>
      </c>
      <c r="B10" s="57"/>
      <c r="C10" s="57"/>
      <c r="D10" s="57"/>
      <c r="E10" s="14"/>
      <c r="F10" s="11"/>
    </row>
    <row r="11" spans="1:6" ht="3.75" customHeight="1">
      <c r="A11" s="59" t="s">
        <v>4</v>
      </c>
      <c r="B11" s="62" t="s">
        <v>11</v>
      </c>
      <c r="C11" s="62" t="s">
        <v>20</v>
      </c>
      <c r="D11" s="51" t="s">
        <v>16</v>
      </c>
      <c r="E11" s="51" t="s">
        <v>12</v>
      </c>
      <c r="F11" s="54" t="s">
        <v>15</v>
      </c>
    </row>
    <row r="12" spans="1:6" ht="3" customHeight="1">
      <c r="A12" s="60"/>
      <c r="B12" s="63"/>
      <c r="C12" s="63"/>
      <c r="D12" s="52"/>
      <c r="E12" s="52"/>
      <c r="F12" s="55"/>
    </row>
    <row r="13" spans="1:6" ht="3" customHeight="1">
      <c r="A13" s="60"/>
      <c r="B13" s="63"/>
      <c r="C13" s="63"/>
      <c r="D13" s="52"/>
      <c r="E13" s="52"/>
      <c r="F13" s="55"/>
    </row>
    <row r="14" spans="1:6" ht="3" customHeight="1">
      <c r="A14" s="60"/>
      <c r="B14" s="63"/>
      <c r="C14" s="63"/>
      <c r="D14" s="52"/>
      <c r="E14" s="52"/>
      <c r="F14" s="55"/>
    </row>
    <row r="15" spans="1:6" ht="3" customHeight="1">
      <c r="A15" s="60"/>
      <c r="B15" s="63"/>
      <c r="C15" s="63"/>
      <c r="D15" s="52"/>
      <c r="E15" s="52"/>
      <c r="F15" s="55"/>
    </row>
    <row r="16" spans="1:6" ht="3" customHeight="1">
      <c r="A16" s="60"/>
      <c r="B16" s="63"/>
      <c r="C16" s="63"/>
      <c r="D16" s="52"/>
      <c r="E16" s="52"/>
      <c r="F16" s="55"/>
    </row>
    <row r="17" spans="1:6" ht="23.25" customHeight="1">
      <c r="A17" s="61"/>
      <c r="B17" s="64"/>
      <c r="C17" s="64"/>
      <c r="D17" s="53"/>
      <c r="E17" s="53"/>
      <c r="F17" s="56"/>
    </row>
    <row r="18" spans="1:6" ht="12" customHeight="1" thickBot="1">
      <c r="A18" s="20">
        <v>1</v>
      </c>
      <c r="B18" s="21">
        <v>2</v>
      </c>
      <c r="C18" s="22">
        <v>3</v>
      </c>
      <c r="D18" s="23" t="s">
        <v>1</v>
      </c>
      <c r="E18" s="24" t="s">
        <v>2</v>
      </c>
      <c r="F18" s="25" t="s">
        <v>13</v>
      </c>
    </row>
    <row r="19" spans="1:6" ht="15.75">
      <c r="A19" s="26" t="s">
        <v>5</v>
      </c>
      <c r="B19" s="27" t="s">
        <v>10</v>
      </c>
      <c r="C19" s="28" t="s">
        <v>35</v>
      </c>
      <c r="D19" s="29">
        <v>11372951</v>
      </c>
      <c r="E19" s="29">
        <f>E21+E24+E26+E30+E34</f>
        <v>1053402.44</v>
      </c>
      <c r="F19" s="30">
        <f>IF(OR(D19="-",E19=D19),"-",D19-IF(E19="-",0,E19))</f>
        <v>10319548.56</v>
      </c>
    </row>
    <row r="20" spans="1:6" ht="15">
      <c r="A20" s="31" t="s">
        <v>36</v>
      </c>
      <c r="B20" s="32"/>
      <c r="C20" s="33"/>
      <c r="D20" s="34"/>
      <c r="E20" s="34"/>
      <c r="F20" s="35"/>
    </row>
    <row r="21" spans="1:6" ht="31.5">
      <c r="A21" s="46" t="s">
        <v>37</v>
      </c>
      <c r="B21" s="47" t="s">
        <v>10</v>
      </c>
      <c r="C21" s="48" t="s">
        <v>38</v>
      </c>
      <c r="D21" s="49">
        <v>5120800</v>
      </c>
      <c r="E21" s="49">
        <f>E22+E23</f>
        <v>76427.68</v>
      </c>
      <c r="F21" s="50">
        <f aca="true" t="shared" si="0" ref="F21:F28">IF(OR(D21="-",E21=D21),"-",D21-IF(E21="-",0,E21))</f>
        <v>5044372.32</v>
      </c>
    </row>
    <row r="22" spans="1:6" ht="15">
      <c r="A22" s="36" t="s">
        <v>39</v>
      </c>
      <c r="B22" s="37" t="s">
        <v>10</v>
      </c>
      <c r="C22" s="38" t="s">
        <v>40</v>
      </c>
      <c r="D22" s="39">
        <v>1100000</v>
      </c>
      <c r="E22" s="39">
        <v>44988.4</v>
      </c>
      <c r="F22" s="40">
        <f t="shared" si="0"/>
        <v>1055011.6</v>
      </c>
    </row>
    <row r="23" spans="1:6" ht="60">
      <c r="A23" s="36" t="s">
        <v>41</v>
      </c>
      <c r="B23" s="37" t="s">
        <v>10</v>
      </c>
      <c r="C23" s="38" t="s">
        <v>42</v>
      </c>
      <c r="D23" s="39">
        <v>530800</v>
      </c>
      <c r="E23" s="39">
        <v>31439.28</v>
      </c>
      <c r="F23" s="40">
        <f t="shared" si="0"/>
        <v>499360.72</v>
      </c>
    </row>
    <row r="24" spans="1:6" ht="15.75">
      <c r="A24" s="46" t="s">
        <v>43</v>
      </c>
      <c r="B24" s="47" t="s">
        <v>10</v>
      </c>
      <c r="C24" s="48" t="s">
        <v>44</v>
      </c>
      <c r="D24" s="49">
        <v>3101000</v>
      </c>
      <c r="E24" s="49">
        <f>E25</f>
        <v>7078.77</v>
      </c>
      <c r="F24" s="50">
        <f t="shared" si="0"/>
        <v>3093921.23</v>
      </c>
    </row>
    <row r="25" spans="1:6" ht="60">
      <c r="A25" s="36" t="s">
        <v>45</v>
      </c>
      <c r="B25" s="37" t="s">
        <v>10</v>
      </c>
      <c r="C25" s="38" t="s">
        <v>46</v>
      </c>
      <c r="D25" s="39">
        <v>101000</v>
      </c>
      <c r="E25" s="39">
        <v>7078.77</v>
      </c>
      <c r="F25" s="40">
        <f t="shared" si="0"/>
        <v>93921.23</v>
      </c>
    </row>
    <row r="26" spans="1:6" ht="15.75">
      <c r="A26" s="36" t="s">
        <v>23</v>
      </c>
      <c r="B26" s="47" t="s">
        <v>10</v>
      </c>
      <c r="C26" s="48" t="s">
        <v>47</v>
      </c>
      <c r="D26" s="49">
        <v>3000000</v>
      </c>
      <c r="E26" s="49">
        <f>E27+E28+E29</f>
        <v>30438.45</v>
      </c>
      <c r="F26" s="50">
        <f t="shared" si="0"/>
        <v>2969561.55</v>
      </c>
    </row>
    <row r="27" spans="1:6" ht="60">
      <c r="A27" s="36" t="s">
        <v>48</v>
      </c>
      <c r="B27" s="37" t="s">
        <v>10</v>
      </c>
      <c r="C27" s="38" t="s">
        <v>49</v>
      </c>
      <c r="D27" s="39">
        <v>1000000</v>
      </c>
      <c r="E27" s="39">
        <v>11677</v>
      </c>
      <c r="F27" s="40">
        <f t="shared" si="0"/>
        <v>988323</v>
      </c>
    </row>
    <row r="28" spans="1:6" ht="60">
      <c r="A28" s="36" t="s">
        <v>50</v>
      </c>
      <c r="B28" s="37" t="s">
        <v>10</v>
      </c>
      <c r="C28" s="38" t="s">
        <v>51</v>
      </c>
      <c r="D28" s="39">
        <v>2000000</v>
      </c>
      <c r="E28" s="39">
        <v>17631.45</v>
      </c>
      <c r="F28" s="40">
        <f t="shared" si="0"/>
        <v>1982368.55</v>
      </c>
    </row>
    <row r="29" spans="1:6" ht="120">
      <c r="A29" s="36" t="s">
        <v>52</v>
      </c>
      <c r="B29" s="37" t="s">
        <v>10</v>
      </c>
      <c r="C29" s="38" t="s">
        <v>53</v>
      </c>
      <c r="D29" s="39">
        <v>25000</v>
      </c>
      <c r="E29" s="39">
        <v>1130</v>
      </c>
      <c r="F29" s="40">
        <f aca="true" t="shared" si="1" ref="F29:F35">IF(OR(D29="-",E29=D29),"-",D29-IF(E29="-",0,E29))</f>
        <v>23870</v>
      </c>
    </row>
    <row r="30" spans="1:6" ht="78.75">
      <c r="A30" s="46" t="s">
        <v>54</v>
      </c>
      <c r="B30" s="47" t="s">
        <v>10</v>
      </c>
      <c r="C30" s="48" t="s">
        <v>55</v>
      </c>
      <c r="D30" s="49">
        <v>319000</v>
      </c>
      <c r="E30" s="49">
        <v>53754.54</v>
      </c>
      <c r="F30" s="50">
        <f t="shared" si="1"/>
        <v>265245.46</v>
      </c>
    </row>
    <row r="31" spans="1:6" ht="105">
      <c r="A31" s="36" t="s">
        <v>56</v>
      </c>
      <c r="B31" s="37" t="s">
        <v>10</v>
      </c>
      <c r="C31" s="38" t="s">
        <v>57</v>
      </c>
      <c r="D31" s="39">
        <v>119000</v>
      </c>
      <c r="E31" s="39">
        <v>53754.54</v>
      </c>
      <c r="F31" s="40">
        <f t="shared" si="1"/>
        <v>65245.46</v>
      </c>
    </row>
    <row r="32" spans="1:6" ht="120">
      <c r="A32" s="36" t="s">
        <v>58</v>
      </c>
      <c r="B32" s="37" t="s">
        <v>10</v>
      </c>
      <c r="C32" s="38" t="s">
        <v>59</v>
      </c>
      <c r="D32" s="39">
        <v>200000</v>
      </c>
      <c r="E32" s="39">
        <v>0</v>
      </c>
      <c r="F32" s="40">
        <f t="shared" si="1"/>
        <v>200000</v>
      </c>
    </row>
    <row r="33" spans="1:6" ht="45">
      <c r="A33" s="36" t="s">
        <v>60</v>
      </c>
      <c r="B33" s="37" t="s">
        <v>10</v>
      </c>
      <c r="C33" s="38" t="s">
        <v>61</v>
      </c>
      <c r="D33" s="39">
        <v>45000</v>
      </c>
      <c r="E33" s="39">
        <v>0</v>
      </c>
      <c r="F33" s="40">
        <f t="shared" si="1"/>
        <v>45000</v>
      </c>
    </row>
    <row r="34" spans="1:6" ht="15.75">
      <c r="A34" s="46" t="s">
        <v>62</v>
      </c>
      <c r="B34" s="47" t="s">
        <v>10</v>
      </c>
      <c r="C34" s="48" t="s">
        <v>63</v>
      </c>
      <c r="D34" s="49">
        <v>6252151</v>
      </c>
      <c r="E34" s="49">
        <v>885703</v>
      </c>
      <c r="F34" s="50">
        <f t="shared" si="1"/>
        <v>5366448</v>
      </c>
    </row>
    <row r="35" spans="1:6" ht="45">
      <c r="A35" s="36" t="s">
        <v>64</v>
      </c>
      <c r="B35" s="37" t="s">
        <v>10</v>
      </c>
      <c r="C35" s="38" t="s">
        <v>65</v>
      </c>
      <c r="D35" s="39">
        <v>4346500</v>
      </c>
      <c r="E35" s="39">
        <v>869300</v>
      </c>
      <c r="F35" s="40">
        <f t="shared" si="1"/>
        <v>3477200</v>
      </c>
    </row>
    <row r="36" spans="1:6" ht="150">
      <c r="A36" s="41" t="s">
        <v>66</v>
      </c>
      <c r="B36" s="37" t="s">
        <v>10</v>
      </c>
      <c r="C36" s="38" t="s">
        <v>67</v>
      </c>
      <c r="D36" s="39">
        <v>273600</v>
      </c>
      <c r="E36" s="39">
        <v>0</v>
      </c>
      <c r="F36" s="40">
        <f aca="true" t="shared" si="2" ref="F36:F41">IF(OR(D36="-",E36=D36),"-",D36-IF(E36="-",0,E36))</f>
        <v>273600</v>
      </c>
    </row>
    <row r="37" spans="1:6" ht="60">
      <c r="A37" s="36" t="s">
        <v>68</v>
      </c>
      <c r="B37" s="37" t="s">
        <v>10</v>
      </c>
      <c r="C37" s="38" t="s">
        <v>69</v>
      </c>
      <c r="D37" s="39">
        <v>110680</v>
      </c>
      <c r="E37" s="39">
        <v>0</v>
      </c>
      <c r="F37" s="40">
        <f t="shared" si="2"/>
        <v>110680</v>
      </c>
    </row>
    <row r="38" spans="1:6" ht="60">
      <c r="A38" s="36" t="s">
        <v>70</v>
      </c>
      <c r="B38" s="37" t="s">
        <v>10</v>
      </c>
      <c r="C38" s="38" t="s">
        <v>71</v>
      </c>
      <c r="D38" s="39">
        <v>467957</v>
      </c>
      <c r="E38" s="39">
        <v>0</v>
      </c>
      <c r="F38" s="40">
        <f t="shared" si="2"/>
        <v>467957</v>
      </c>
    </row>
    <row r="39" spans="1:6" ht="105">
      <c r="A39" s="36" t="s">
        <v>72</v>
      </c>
      <c r="B39" s="37" t="s">
        <v>10</v>
      </c>
      <c r="C39" s="38" t="s">
        <v>73</v>
      </c>
      <c r="D39" s="39">
        <v>800</v>
      </c>
      <c r="E39" s="39">
        <v>0</v>
      </c>
      <c r="F39" s="40">
        <f t="shared" si="2"/>
        <v>800</v>
      </c>
    </row>
    <row r="40" spans="1:10" ht="30">
      <c r="A40" s="36" t="s">
        <v>74</v>
      </c>
      <c r="B40" s="37" t="s">
        <v>10</v>
      </c>
      <c r="C40" s="38" t="s">
        <v>75</v>
      </c>
      <c r="D40" s="39">
        <v>65614</v>
      </c>
      <c r="E40" s="39">
        <v>16403</v>
      </c>
      <c r="F40" s="40">
        <f t="shared" si="2"/>
        <v>49211</v>
      </c>
      <c r="J40" t="s">
        <v>84</v>
      </c>
    </row>
    <row r="41" spans="1:6" ht="30.75" thickBot="1">
      <c r="A41" s="36" t="s">
        <v>74</v>
      </c>
      <c r="B41" s="37" t="s">
        <v>10</v>
      </c>
      <c r="C41" s="38" t="s">
        <v>75</v>
      </c>
      <c r="D41" s="39">
        <v>987000</v>
      </c>
      <c r="E41" s="39"/>
      <c r="F41" s="40">
        <f t="shared" si="2"/>
        <v>987000</v>
      </c>
    </row>
    <row r="42" spans="1:6" ht="12.75" customHeight="1">
      <c r="A42" s="42"/>
      <c r="B42" s="43"/>
      <c r="C42" s="43"/>
      <c r="D42" s="44"/>
      <c r="E42" s="44"/>
      <c r="F42" s="44"/>
    </row>
    <row r="43" spans="1:6" ht="15">
      <c r="A43" s="45"/>
      <c r="B43" s="45"/>
      <c r="C43" s="45"/>
      <c r="D43" s="45"/>
      <c r="E43" s="45"/>
      <c r="F43" s="45"/>
    </row>
    <row r="44" spans="1:6" ht="15">
      <c r="A44" s="45"/>
      <c r="B44" s="45"/>
      <c r="C44" s="45"/>
      <c r="D44" s="45"/>
      <c r="E44" s="45"/>
      <c r="F44" s="45"/>
    </row>
    <row r="45" spans="1:6" ht="15">
      <c r="A45" s="45"/>
      <c r="B45" s="45"/>
      <c r="C45" s="45"/>
      <c r="D45" s="45"/>
      <c r="E45" s="45"/>
      <c r="F45" s="45"/>
    </row>
    <row r="46" spans="1:6" ht="15">
      <c r="A46" s="45"/>
      <c r="B46" s="45"/>
      <c r="C46" s="45"/>
      <c r="D46" s="45"/>
      <c r="E46" s="45"/>
      <c r="F46" s="45"/>
    </row>
    <row r="47" spans="1:6" ht="15">
      <c r="A47" s="45"/>
      <c r="B47" s="45"/>
      <c r="C47" s="45"/>
      <c r="D47" s="45"/>
      <c r="E47" s="45"/>
      <c r="F47" s="45"/>
    </row>
    <row r="48" spans="1:6" ht="15">
      <c r="A48" s="45"/>
      <c r="B48" s="45"/>
      <c r="C48" s="45"/>
      <c r="D48" s="45"/>
      <c r="E48" s="45"/>
      <c r="F48" s="45"/>
    </row>
    <row r="49" spans="1:6" ht="15">
      <c r="A49" s="45"/>
      <c r="B49" s="45"/>
      <c r="C49" s="45"/>
      <c r="D49" s="45"/>
      <c r="E49" s="45"/>
      <c r="F49" s="45"/>
    </row>
    <row r="50" spans="1:6" ht="15">
      <c r="A50" s="45"/>
      <c r="B50" s="45"/>
      <c r="C50" s="45"/>
      <c r="D50" s="45"/>
      <c r="E50" s="45"/>
      <c r="F50" s="45"/>
    </row>
    <row r="51" spans="1:6" ht="15">
      <c r="A51" s="45"/>
      <c r="B51" s="45"/>
      <c r="C51" s="45"/>
      <c r="D51" s="45"/>
      <c r="E51" s="45"/>
      <c r="F51" s="45"/>
    </row>
    <row r="52" spans="1:6" ht="15">
      <c r="A52" s="45"/>
      <c r="B52" s="45"/>
      <c r="C52" s="45"/>
      <c r="D52" s="45"/>
      <c r="E52" s="45"/>
      <c r="F52" s="45"/>
    </row>
    <row r="53" spans="1:6" ht="15">
      <c r="A53" s="45"/>
      <c r="B53" s="45"/>
      <c r="C53" s="45"/>
      <c r="D53" s="45"/>
      <c r="E53" s="45"/>
      <c r="F53" s="45"/>
    </row>
    <row r="54" spans="1:6" ht="15">
      <c r="A54" s="45"/>
      <c r="B54" s="45"/>
      <c r="C54" s="45"/>
      <c r="D54" s="45"/>
      <c r="E54" s="45"/>
      <c r="F54" s="45"/>
    </row>
    <row r="55" spans="1:6" ht="15">
      <c r="A55" s="45"/>
      <c r="B55" s="45"/>
      <c r="C55" s="45"/>
      <c r="D55" s="45"/>
      <c r="E55" s="45"/>
      <c r="F55" s="45"/>
    </row>
    <row r="56" spans="1:6" ht="15">
      <c r="A56" s="45"/>
      <c r="B56" s="45"/>
      <c r="C56" s="45"/>
      <c r="D56" s="45"/>
      <c r="E56" s="45"/>
      <c r="F56" s="45"/>
    </row>
    <row r="57" spans="1:6" ht="15">
      <c r="A57" s="45"/>
      <c r="B57" s="45"/>
      <c r="C57" s="45"/>
      <c r="D57" s="45"/>
      <c r="E57" s="45"/>
      <c r="F57" s="45"/>
    </row>
    <row r="58" spans="1:6" ht="15">
      <c r="A58" s="45"/>
      <c r="B58" s="45"/>
      <c r="C58" s="45"/>
      <c r="D58" s="45"/>
      <c r="E58" s="45"/>
      <c r="F58" s="45"/>
    </row>
    <row r="59" spans="1:6" ht="15">
      <c r="A59" s="45"/>
      <c r="B59" s="45"/>
      <c r="C59" s="45"/>
      <c r="D59" s="45"/>
      <c r="E59" s="45"/>
      <c r="F59" s="45"/>
    </row>
    <row r="60" spans="1:6" ht="15">
      <c r="A60" s="45"/>
      <c r="B60" s="45"/>
      <c r="C60" s="45"/>
      <c r="D60" s="45"/>
      <c r="E60" s="45"/>
      <c r="F60" s="45"/>
    </row>
    <row r="61" spans="1:6" ht="15">
      <c r="A61" s="45"/>
      <c r="B61" s="45"/>
      <c r="C61" s="45"/>
      <c r="D61" s="45"/>
      <c r="E61" s="45"/>
      <c r="F61" s="45"/>
    </row>
    <row r="62" spans="1:6" ht="15">
      <c r="A62" s="45"/>
      <c r="B62" s="45"/>
      <c r="C62" s="45"/>
      <c r="D62" s="45"/>
      <c r="E62" s="45"/>
      <c r="F62" s="45"/>
    </row>
    <row r="63" spans="1:6" ht="15">
      <c r="A63" s="45"/>
      <c r="B63" s="45"/>
      <c r="C63" s="45"/>
      <c r="D63" s="45"/>
      <c r="E63" s="45"/>
      <c r="F63" s="45"/>
    </row>
    <row r="64" spans="1:6" ht="15">
      <c r="A64" s="45"/>
      <c r="B64" s="45"/>
      <c r="C64" s="45"/>
      <c r="D64" s="45"/>
      <c r="E64" s="45"/>
      <c r="F64" s="45"/>
    </row>
    <row r="65" spans="1:6" ht="15">
      <c r="A65" s="45"/>
      <c r="B65" s="45"/>
      <c r="C65" s="45"/>
      <c r="D65" s="45"/>
      <c r="E65" s="45"/>
      <c r="F65" s="45"/>
    </row>
    <row r="66" spans="1:6" ht="15">
      <c r="A66" s="45"/>
      <c r="B66" s="45"/>
      <c r="C66" s="45"/>
      <c r="D66" s="45"/>
      <c r="E66" s="45"/>
      <c r="F66" s="45"/>
    </row>
    <row r="67" spans="1:6" ht="15">
      <c r="A67" s="45"/>
      <c r="B67" s="45"/>
      <c r="C67" s="45"/>
      <c r="D67" s="45"/>
      <c r="E67" s="45"/>
      <c r="F67" s="45"/>
    </row>
    <row r="68" spans="1:6" ht="15">
      <c r="A68" s="45"/>
      <c r="B68" s="45"/>
      <c r="C68" s="45"/>
      <c r="D68" s="45"/>
      <c r="E68" s="45"/>
      <c r="F68" s="45"/>
    </row>
    <row r="69" spans="1:6" ht="15">
      <c r="A69" s="45"/>
      <c r="B69" s="45"/>
      <c r="C69" s="45"/>
      <c r="D69" s="45"/>
      <c r="E69" s="45"/>
      <c r="F69" s="45"/>
    </row>
    <row r="70" spans="1:6" ht="15">
      <c r="A70" s="45"/>
      <c r="B70" s="45"/>
      <c r="C70" s="45"/>
      <c r="D70" s="45"/>
      <c r="E70" s="45"/>
      <c r="F70" s="45"/>
    </row>
    <row r="71" spans="1:6" ht="15">
      <c r="A71" s="45"/>
      <c r="B71" s="45"/>
      <c r="C71" s="45"/>
      <c r="D71" s="45"/>
      <c r="E71" s="45"/>
      <c r="F71" s="45"/>
    </row>
    <row r="72" spans="1:6" ht="15">
      <c r="A72" s="45"/>
      <c r="B72" s="45"/>
      <c r="C72" s="45"/>
      <c r="D72" s="45"/>
      <c r="E72" s="45"/>
      <c r="F72" s="45"/>
    </row>
    <row r="73" spans="1:6" ht="15">
      <c r="A73" s="45"/>
      <c r="B73" s="45"/>
      <c r="C73" s="45"/>
      <c r="D73" s="45"/>
      <c r="E73" s="45"/>
      <c r="F73" s="45"/>
    </row>
    <row r="74" spans="1:6" ht="15">
      <c r="A74" s="45"/>
      <c r="B74" s="45"/>
      <c r="C74" s="45"/>
      <c r="D74" s="45"/>
      <c r="E74" s="45"/>
      <c r="F74" s="45"/>
    </row>
    <row r="75" spans="1:6" ht="15">
      <c r="A75" s="45"/>
      <c r="B75" s="45"/>
      <c r="C75" s="45"/>
      <c r="D75" s="45"/>
      <c r="E75" s="45"/>
      <c r="F75" s="45"/>
    </row>
    <row r="76" spans="1:6" ht="15">
      <c r="A76" s="45"/>
      <c r="B76" s="45"/>
      <c r="C76" s="45"/>
      <c r="D76" s="45"/>
      <c r="E76" s="45"/>
      <c r="F76" s="45"/>
    </row>
    <row r="77" spans="1:6" ht="15">
      <c r="A77" s="45"/>
      <c r="B77" s="45"/>
      <c r="C77" s="45"/>
      <c r="D77" s="45"/>
      <c r="E77" s="45"/>
      <c r="F77" s="45"/>
    </row>
    <row r="78" spans="1:6" ht="15">
      <c r="A78" s="45"/>
      <c r="B78" s="45"/>
      <c r="C78" s="45"/>
      <c r="D78" s="45"/>
      <c r="E78" s="45"/>
      <c r="F78" s="45"/>
    </row>
    <row r="79" spans="1:6" ht="15">
      <c r="A79" s="45"/>
      <c r="B79" s="45"/>
      <c r="C79" s="45"/>
      <c r="D79" s="45"/>
      <c r="E79" s="45"/>
      <c r="F79" s="45"/>
    </row>
    <row r="80" spans="1:6" ht="15">
      <c r="A80" s="45"/>
      <c r="B80" s="45"/>
      <c r="C80" s="45"/>
      <c r="D80" s="45"/>
      <c r="E80" s="45"/>
      <c r="F80" s="45"/>
    </row>
  </sheetData>
  <sheetProtection/>
  <mergeCells count="12">
    <mergeCell ref="A1:D1"/>
    <mergeCell ref="A4:D4"/>
    <mergeCell ref="A2:D2"/>
    <mergeCell ref="B6:D6"/>
    <mergeCell ref="C11:C17"/>
    <mergeCell ref="D11:D17"/>
    <mergeCell ref="E11:E17"/>
    <mergeCell ref="F11:F17"/>
    <mergeCell ref="A10:D10"/>
    <mergeCell ref="B7:D7"/>
    <mergeCell ref="A11:A17"/>
    <mergeCell ref="B11:B17"/>
  </mergeCells>
  <conditionalFormatting sqref="F19:F41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76</v>
      </c>
      <c r="B1" s="1" t="s">
        <v>77</v>
      </c>
    </row>
    <row r="2" spans="1:2" ht="12.75">
      <c r="A2" t="s">
        <v>78</v>
      </c>
      <c r="B2" s="1" t="s">
        <v>77</v>
      </c>
    </row>
    <row r="3" spans="1:2" ht="12.75">
      <c r="A3" t="s">
        <v>79</v>
      </c>
      <c r="B3" s="1" t="s">
        <v>80</v>
      </c>
    </row>
    <row r="4" spans="1:2" ht="12.75">
      <c r="A4" t="s">
        <v>81</v>
      </c>
      <c r="B4" s="1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АМО Клопицкое СП</cp:lastModifiedBy>
  <cp:lastPrinted>2016-02-03T13:55:02Z</cp:lastPrinted>
  <dcterms:created xsi:type="dcterms:W3CDTF">1999-06-18T11:49:53Z</dcterms:created>
  <dcterms:modified xsi:type="dcterms:W3CDTF">2017-03-16T08:53:33Z</dcterms:modified>
  <cp:category/>
  <cp:version/>
  <cp:contentType/>
  <cp:contentStatus/>
</cp:coreProperties>
</file>