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Осн. конс." sheetId="1" r:id="rId1"/>
    <sheet name="Осн. хар-ки конс." sheetId="2" r:id="rId2"/>
    <sheet name="муниц. программы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<sst xmlns="http://schemas.openxmlformats.org/spreadsheetml/2006/main" count="52" uniqueCount="50">
  <si>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Доходы</t>
  </si>
  <si>
    <t>1. Налоговые доходы</t>
  </si>
  <si>
    <t xml:space="preserve">Налог на доходы физических лиц </t>
  </si>
  <si>
    <t>Акцизы</t>
  </si>
  <si>
    <t>Налоги  на совокупный доход</t>
  </si>
  <si>
    <t>2. Неналоговые доходы</t>
  </si>
  <si>
    <t xml:space="preserve">3. Безвозмездные поступления  </t>
  </si>
  <si>
    <t>В том числе: из федерального и областного бюджетов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</si>
  <si>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</si>
  <si>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</si>
  <si>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</si>
  <si>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</si>
  <si>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</si>
  <si>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</si>
  <si>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</si>
  <si>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%</t>
  </si>
  <si>
    <t>(тыс. руб.)</t>
  </si>
  <si>
    <t>(тыс. рублей)</t>
  </si>
  <si>
    <t>Показатель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</si>
  <si>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</si>
  <si>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</si>
  <si>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</si>
  <si>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Муниципальный долг</t>
  </si>
  <si>
    <t>Волосовского муниципального района Ленинградской области</t>
  </si>
  <si>
    <t>Отчетный год</t>
  </si>
  <si>
    <t>Текущий год</t>
  </si>
  <si>
    <t>Показатели финансового обеспечения муниципальных программ  муниципального образования</t>
  </si>
  <si>
    <t>Волосовский муниципальный район Ленинградской области</t>
  </si>
  <si>
    <t>Расходы всего</t>
  </si>
  <si>
    <t>1. Программные расходы, всего</t>
  </si>
  <si>
    <t>уд.вес (%)</t>
  </si>
  <si>
    <t>2. Непрограммные расходы, всего</t>
  </si>
  <si>
    <t>2015 г.</t>
  </si>
  <si>
    <t>*)  Полное наименование программы</t>
  </si>
  <si>
    <t xml:space="preserve">в % к объему отгруженных това-ров собственного производства, выполненных работ и услуг соб-ственными силами по полному кругу предприятий                                   </t>
  </si>
  <si>
    <t xml:space="preserve">в % к объему отгруженных това-ров собственного производства, выполненных работ и услуг соб-ственными силами по полному кругу предприятий                           </t>
  </si>
  <si>
    <t xml:space="preserve">в % к объему отгруженных това-ров собственного производства, выполненных работ и услуг соб-ственными силами по полному кругу предприятий                                 </t>
  </si>
  <si>
    <t xml:space="preserve">в % к объему отгруженных това-ров собственного производства, выполненных работ и услуг соб-ственными силами по полному кругу предприятий                                </t>
  </si>
  <si>
    <t>Налоги  на имущество</t>
  </si>
  <si>
    <t>Государственная пошлина</t>
  </si>
  <si>
    <t xml:space="preserve"> Межбюджетные трансферты</t>
  </si>
  <si>
    <t xml:space="preserve">Основные параметры   бюджета муниципального образованияКлопицкое сельское поселение Волосовский муниципальный район 
Ленинградской области на долгосрочный период
</t>
  </si>
  <si>
    <t>1.1 Муниципальная программа 1 " Устойчивое развитие Клопицкого сельского поселения Волосовского муниципального района Ленинградской области"</t>
  </si>
  <si>
    <t>1.2  Муниципальная  программа 2 "Развитие социальной сферы Клопицкого сельского поселения Волосовского муниципального района Ленинградской области"</t>
  </si>
  <si>
    <t>1.3 Муниципальная программа 3 "Муниципальное управление Клопицкого сельского поселения Волосовского муниципального района Ленинградской области"</t>
  </si>
  <si>
    <t>Глава администрации</t>
  </si>
  <si>
    <t>Т.В.Комарова</t>
  </si>
  <si>
    <t>Главный бухгалтер</t>
  </si>
  <si>
    <t>Ю.В.Власова</t>
  </si>
  <si>
    <t>Бюджетный прогноз  МО Клопицкое сельское поселение на долгосрочный 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</si>
</sst>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5.7109375" style="0" customWidth="1"/>
    <col min="2" max="2" width="11.8515625" style="0" customWidth="1"/>
    <col min="3" max="3" width="12.140625" style="0" customWidth="1"/>
    <col min="4" max="4" width="12.8515625" style="0" customWidth="1"/>
    <col min="5" max="5" width="11.7109375" style="0" customWidth="1"/>
    <col min="6" max="6" width="12.28125" style="0" customWidth="1"/>
    <col min="7" max="7" width="13.28125" style="0" customWidth="1"/>
    <col min="8" max="8" width="18.28125" style="0" customWidth="1"/>
  </cols>
  <sheetData>
    <row r="1" spans="1:8" ht="86.25" customHeight="1">
      <c r="A1" s="16" t="s">
        <v>41</v>
      </c>
      <c r="B1" s="16"/>
      <c r="C1" s="16"/>
      <c r="D1" s="16"/>
      <c r="E1" s="16"/>
      <c r="F1" s="16"/>
      <c r="G1" s="16"/>
      <c r="H1" s="16"/>
    </row>
    <row r="2" spans="1:8" ht="9.75" customHeight="1">
      <c r="A2" s="5"/>
      <c r="B2" s="5"/>
      <c r="C2" s="5"/>
      <c r="D2" s="5"/>
      <c r="E2" s="5"/>
      <c r="F2" s="5"/>
      <c r="G2" s="5"/>
      <c r="H2" s="5" t="s">
        <v>16</v>
      </c>
    </row>
    <row r="3" spans="1:8" ht="15">
      <c r="A3" s="1"/>
      <c r="B3" s="11">
        <v>2015</v>
      </c>
      <c r="C3" s="11">
        <v>2016</v>
      </c>
      <c r="D3" s="11">
        <v>2017</v>
      </c>
      <c r="E3" s="11">
        <v>2018</v>
      </c>
      <c r="F3" s="11">
        <v>2019</v>
      </c>
      <c r="G3" s="11">
        <v>2020</v>
      </c>
      <c r="H3" s="11">
        <v>2021</v>
      </c>
    </row>
    <row r="4" spans="1:8" ht="15.75">
      <c r="A4" s="2" t="s">
        <v>0</v>
      </c>
      <c r="B4" s="2">
        <v>13679.1</v>
      </c>
      <c r="C4" s="11">
        <f aca="true" t="shared" si="0" ref="C4:H4">SUM(C5+C11+C12)</f>
        <v>10607.7</v>
      </c>
      <c r="D4" s="11">
        <f t="shared" si="0"/>
        <v>10557.8</v>
      </c>
      <c r="E4" s="11">
        <f t="shared" si="0"/>
        <v>10806.4</v>
      </c>
      <c r="F4" s="11">
        <f t="shared" si="0"/>
        <v>11148.2</v>
      </c>
      <c r="G4" s="11">
        <f t="shared" si="0"/>
        <v>11470.2</v>
      </c>
      <c r="H4" s="11">
        <f t="shared" si="0"/>
        <v>11870.2</v>
      </c>
    </row>
    <row r="5" spans="1:8" ht="15.75">
      <c r="A5" s="2" t="s">
        <v>1</v>
      </c>
      <c r="B5" s="2">
        <v>5995</v>
      </c>
      <c r="C5" s="14">
        <f aca="true" t="shared" si="1" ref="C5:H5">SUM(C6:C10)</f>
        <v>4309.3</v>
      </c>
      <c r="D5" s="14">
        <f t="shared" si="1"/>
        <v>4514.3</v>
      </c>
      <c r="E5" s="14">
        <f t="shared" si="1"/>
        <v>4546.3</v>
      </c>
      <c r="F5" s="14">
        <f t="shared" si="1"/>
        <v>4596.3</v>
      </c>
      <c r="G5" s="14">
        <f t="shared" si="1"/>
        <v>4696.3</v>
      </c>
      <c r="H5" s="14">
        <f t="shared" si="1"/>
        <v>4696.3</v>
      </c>
    </row>
    <row r="6" spans="1:8" ht="15.75">
      <c r="A6" s="4" t="s">
        <v>2</v>
      </c>
      <c r="B6" s="4">
        <v>1439.3</v>
      </c>
      <c r="C6" s="1">
        <v>1000</v>
      </c>
      <c r="D6" s="1">
        <v>1100</v>
      </c>
      <c r="E6" s="1">
        <v>1100</v>
      </c>
      <c r="F6" s="1">
        <v>1150</v>
      </c>
      <c r="G6" s="1">
        <v>1250</v>
      </c>
      <c r="H6" s="1">
        <v>1250</v>
      </c>
    </row>
    <row r="7" spans="1:8" ht="15.75">
      <c r="A7" s="4" t="s">
        <v>3</v>
      </c>
      <c r="B7" s="4">
        <v>336.3</v>
      </c>
      <c r="C7" s="1">
        <v>336.3</v>
      </c>
      <c r="D7" s="1">
        <v>336.3</v>
      </c>
      <c r="E7" s="1">
        <v>336.3</v>
      </c>
      <c r="F7" s="1">
        <v>336.3</v>
      </c>
      <c r="G7" s="1">
        <v>336.3</v>
      </c>
      <c r="H7" s="1">
        <v>336.3</v>
      </c>
    </row>
    <row r="8" spans="1:8" ht="15.75">
      <c r="A8" s="4" t="s">
        <v>4</v>
      </c>
      <c r="B8" s="4"/>
      <c r="C8" s="1"/>
      <c r="D8" s="1"/>
      <c r="E8" s="1"/>
      <c r="F8" s="1"/>
      <c r="G8" s="1"/>
      <c r="H8" s="1"/>
    </row>
    <row r="9" spans="1:8" ht="18" customHeight="1">
      <c r="A9" s="12" t="s">
        <v>38</v>
      </c>
      <c r="B9" s="12">
        <v>4189.4</v>
      </c>
      <c r="C9" s="13">
        <v>2943</v>
      </c>
      <c r="D9" s="13">
        <v>3048</v>
      </c>
      <c r="E9" s="13">
        <v>3080</v>
      </c>
      <c r="F9" s="13">
        <v>3080</v>
      </c>
      <c r="G9" s="13">
        <v>3080</v>
      </c>
      <c r="H9" s="13">
        <v>3080</v>
      </c>
    </row>
    <row r="10" spans="1:8" ht="18" customHeight="1">
      <c r="A10" s="12" t="s">
        <v>39</v>
      </c>
      <c r="B10" s="12">
        <v>30</v>
      </c>
      <c r="C10" s="13">
        <v>30</v>
      </c>
      <c r="D10" s="13">
        <v>30</v>
      </c>
      <c r="E10" s="13">
        <v>30</v>
      </c>
      <c r="F10" s="13">
        <v>30</v>
      </c>
      <c r="G10" s="13">
        <v>30</v>
      </c>
      <c r="H10" s="13">
        <v>30</v>
      </c>
    </row>
    <row r="11" spans="1:8" ht="15.75">
      <c r="A11" s="2" t="s">
        <v>5</v>
      </c>
      <c r="B11" s="2">
        <v>436</v>
      </c>
      <c r="C11" s="14">
        <v>354</v>
      </c>
      <c r="D11" s="14">
        <v>354</v>
      </c>
      <c r="E11" s="14">
        <v>354</v>
      </c>
      <c r="F11" s="14">
        <v>354</v>
      </c>
      <c r="G11" s="14">
        <v>354</v>
      </c>
      <c r="H11" s="14">
        <v>354</v>
      </c>
    </row>
    <row r="12" spans="1:8" ht="15.75">
      <c r="A12" s="2" t="s">
        <v>6</v>
      </c>
      <c r="B12" s="2">
        <v>7248.1</v>
      </c>
      <c r="C12" s="14">
        <f aca="true" t="shared" si="2" ref="C12:H12">SUM(C14:C17)</f>
        <v>5944.4</v>
      </c>
      <c r="D12" s="14">
        <f t="shared" si="2"/>
        <v>5689.5</v>
      </c>
      <c r="E12" s="14">
        <f t="shared" si="2"/>
        <v>5906.099999999999</v>
      </c>
      <c r="F12" s="14">
        <f t="shared" si="2"/>
        <v>6197.9</v>
      </c>
      <c r="G12" s="14">
        <f t="shared" si="2"/>
        <v>6419.9</v>
      </c>
      <c r="H12" s="14">
        <f t="shared" si="2"/>
        <v>6819.9</v>
      </c>
    </row>
    <row r="13" spans="1:8" ht="31.5">
      <c r="A13" s="4" t="s">
        <v>7</v>
      </c>
      <c r="B13" s="4">
        <v>6554.4</v>
      </c>
      <c r="C13" s="1"/>
      <c r="D13" s="1"/>
      <c r="E13" s="1"/>
      <c r="F13" s="1"/>
      <c r="G13" s="1"/>
      <c r="H13" s="1"/>
    </row>
    <row r="14" spans="1:8" ht="15.75">
      <c r="A14" s="4" t="s">
        <v>8</v>
      </c>
      <c r="B14" s="4">
        <v>2122.9</v>
      </c>
      <c r="C14" s="1">
        <v>4436.7</v>
      </c>
      <c r="D14" s="1">
        <v>4668.8</v>
      </c>
      <c r="E14" s="1">
        <v>4885.4</v>
      </c>
      <c r="F14" s="1">
        <v>5178</v>
      </c>
      <c r="G14" s="1">
        <v>5400</v>
      </c>
      <c r="H14" s="1">
        <v>5800</v>
      </c>
    </row>
    <row r="15" spans="1:8" ht="15.75">
      <c r="A15" s="4" t="s">
        <v>9</v>
      </c>
      <c r="B15" s="4">
        <v>3911.6</v>
      </c>
      <c r="C15" s="1"/>
      <c r="D15" s="1"/>
      <c r="E15" s="1"/>
      <c r="F15" s="1"/>
      <c r="G15" s="1"/>
      <c r="H15" s="1"/>
    </row>
    <row r="16" spans="1:8" ht="15.75">
      <c r="A16" s="4" t="s">
        <v>10</v>
      </c>
      <c r="B16" s="4">
        <v>519.9</v>
      </c>
      <c r="C16" s="1">
        <v>519.9</v>
      </c>
      <c r="D16" s="1">
        <v>519.9</v>
      </c>
      <c r="E16" s="1">
        <v>519.9</v>
      </c>
      <c r="F16" s="1">
        <v>519.9</v>
      </c>
      <c r="G16" s="1">
        <v>519.9</v>
      </c>
      <c r="H16" s="1">
        <v>519.9</v>
      </c>
    </row>
    <row r="17" spans="1:8" ht="15.75">
      <c r="A17" s="4" t="s">
        <v>40</v>
      </c>
      <c r="B17" s="4">
        <v>693.7</v>
      </c>
      <c r="C17" s="1">
        <v>987.8</v>
      </c>
      <c r="D17" s="1">
        <v>500.8</v>
      </c>
      <c r="E17" s="1">
        <v>500.8</v>
      </c>
      <c r="F17" s="1">
        <v>500</v>
      </c>
      <c r="G17" s="1">
        <v>500</v>
      </c>
      <c r="H17" s="1">
        <v>500</v>
      </c>
    </row>
    <row r="18" spans="1:8" ht="15.75">
      <c r="A18" s="2" t="s">
        <v>11</v>
      </c>
      <c r="B18" s="2">
        <v>14364.8</v>
      </c>
      <c r="C18" s="11">
        <f aca="true" t="shared" si="3" ref="C18:H18">SUM(C19:C20)</f>
        <v>10786.2</v>
      </c>
      <c r="D18" s="11">
        <f>SUM(D19:D20)</f>
        <v>10786.2</v>
      </c>
      <c r="E18" s="11">
        <v>10810</v>
      </c>
      <c r="F18" s="11">
        <f t="shared" si="3"/>
        <v>10979.7</v>
      </c>
      <c r="G18" s="11">
        <f>SUM(G19:G20)</f>
        <v>11500</v>
      </c>
      <c r="H18" s="11">
        <f t="shared" si="3"/>
        <v>12000</v>
      </c>
    </row>
    <row r="19" spans="1:8" ht="15.75">
      <c r="A19" s="3" t="s">
        <v>12</v>
      </c>
      <c r="B19" s="3">
        <v>301.3</v>
      </c>
      <c r="C19" s="1">
        <v>279.7</v>
      </c>
      <c r="D19" s="1">
        <v>279.7</v>
      </c>
      <c r="E19" s="1">
        <v>279.7</v>
      </c>
      <c r="F19" s="1">
        <v>279.7</v>
      </c>
      <c r="G19" s="1">
        <v>279.7</v>
      </c>
      <c r="H19" s="1">
        <v>279.7</v>
      </c>
    </row>
    <row r="20" spans="1:8" ht="31.5">
      <c r="A20" s="3" t="s">
        <v>13</v>
      </c>
      <c r="B20" s="3">
        <v>14063.5</v>
      </c>
      <c r="C20" s="1">
        <v>10506.5</v>
      </c>
      <c r="D20" s="1">
        <v>10506.5</v>
      </c>
      <c r="E20" s="1">
        <v>10530.3</v>
      </c>
      <c r="F20" s="1">
        <v>10700</v>
      </c>
      <c r="G20" s="1">
        <v>11220.3</v>
      </c>
      <c r="H20" s="1">
        <v>11720.3</v>
      </c>
    </row>
    <row r="21" spans="1:8" ht="15.75">
      <c r="A21" s="2" t="s">
        <v>14</v>
      </c>
      <c r="B21" s="2">
        <f aca="true" t="shared" si="4" ref="B21:H21">B4-B18</f>
        <v>-685.6999999999989</v>
      </c>
      <c r="C21" s="11">
        <f t="shared" si="4"/>
        <v>-178.5</v>
      </c>
      <c r="D21" s="11">
        <f t="shared" si="4"/>
        <v>-228.40000000000146</v>
      </c>
      <c r="E21" s="11">
        <f t="shared" si="4"/>
        <v>-3.600000000000364</v>
      </c>
      <c r="F21" s="11">
        <f t="shared" si="4"/>
        <v>168.5</v>
      </c>
      <c r="G21" s="11">
        <f t="shared" si="4"/>
        <v>-29.799999999999272</v>
      </c>
      <c r="H21" s="11">
        <f t="shared" si="4"/>
        <v>-129.79999999999927</v>
      </c>
    </row>
    <row r="22" spans="1:8" ht="15.75">
      <c r="A22" s="2" t="s">
        <v>15</v>
      </c>
      <c r="B22" s="2"/>
      <c r="C22" s="1"/>
      <c r="D22" s="1"/>
      <c r="E22" s="1"/>
      <c r="F22" s="1"/>
      <c r="G22" s="1"/>
      <c r="H22" s="1"/>
    </row>
    <row r="24" spans="1:4" ht="15">
      <c r="A24" t="s">
        <v>45</v>
      </c>
      <c r="D24" t="s">
        <v>46</v>
      </c>
    </row>
    <row r="26" spans="1:4" ht="15">
      <c r="A26" t="s">
        <v>47</v>
      </c>
      <c r="D26" t="s">
        <v>48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26.8515625" style="0" customWidth="1"/>
    <col min="2" max="2" width="12.57421875" style="0" customWidth="1"/>
    <col min="3" max="3" width="10.7109375" style="0" customWidth="1"/>
  </cols>
  <sheetData>
    <row r="1" ht="18.75">
      <c r="A1" s="7" t="s">
        <v>49</v>
      </c>
    </row>
    <row r="2" ht="18.75">
      <c r="A2" s="7" t="s">
        <v>23</v>
      </c>
    </row>
    <row r="3" ht="18.75">
      <c r="A3" s="6"/>
    </row>
    <row r="4" ht="18.75">
      <c r="A4" s="6" t="s">
        <v>17</v>
      </c>
    </row>
    <row r="5" spans="1:9" ht="31.5">
      <c r="A5" s="8" t="s">
        <v>18</v>
      </c>
      <c r="B5" s="8" t="s">
        <v>24</v>
      </c>
      <c r="C5" s="8" t="s">
        <v>25</v>
      </c>
      <c r="D5" s="8">
        <v>2016</v>
      </c>
      <c r="E5" s="8">
        <v>2017</v>
      </c>
      <c r="F5" s="8">
        <v>2018</v>
      </c>
      <c r="G5" s="8">
        <v>2019</v>
      </c>
      <c r="H5" s="8">
        <v>2020</v>
      </c>
      <c r="I5" s="8">
        <v>2021</v>
      </c>
    </row>
    <row r="6" spans="1:9" ht="15.75">
      <c r="A6" s="2" t="s">
        <v>19</v>
      </c>
      <c r="B6" s="2">
        <v>16345.4</v>
      </c>
      <c r="C6" s="2">
        <v>13689.4</v>
      </c>
      <c r="D6" s="2">
        <v>10607.7</v>
      </c>
      <c r="E6" s="2">
        <v>10557.8</v>
      </c>
      <c r="F6" s="2">
        <v>10806.4</v>
      </c>
      <c r="G6" s="2">
        <v>11148.2</v>
      </c>
      <c r="H6" s="2">
        <v>11470.2</v>
      </c>
      <c r="I6" s="2">
        <v>11870.2</v>
      </c>
    </row>
    <row r="7" spans="1:9" ht="126">
      <c r="A7" s="3" t="s">
        <v>34</v>
      </c>
      <c r="B7" s="3">
        <v>5.2</v>
      </c>
      <c r="C7" s="3">
        <v>4.7</v>
      </c>
      <c r="D7" s="3"/>
      <c r="E7" s="3"/>
      <c r="F7" s="3"/>
      <c r="G7" s="3"/>
      <c r="H7" s="3"/>
      <c r="I7" s="3"/>
    </row>
    <row r="8" spans="1:9" ht="15.75">
      <c r="A8" s="2" t="s">
        <v>20</v>
      </c>
      <c r="B8" s="2">
        <v>16071.6</v>
      </c>
      <c r="C8" s="2">
        <v>14364.8</v>
      </c>
      <c r="D8" s="2">
        <v>10786.2</v>
      </c>
      <c r="E8" s="2">
        <v>10786.2</v>
      </c>
      <c r="F8" s="2">
        <v>10810</v>
      </c>
      <c r="G8" s="2">
        <v>10979.7</v>
      </c>
      <c r="H8" s="2">
        <v>11500</v>
      </c>
      <c r="I8" s="2">
        <v>12000</v>
      </c>
    </row>
    <row r="9" spans="1:9" ht="126">
      <c r="A9" s="3" t="s">
        <v>35</v>
      </c>
      <c r="B9" s="3">
        <v>5.1</v>
      </c>
      <c r="C9" s="3">
        <v>4.9</v>
      </c>
      <c r="D9" s="3"/>
      <c r="E9" s="3"/>
      <c r="F9" s="3"/>
      <c r="G9" s="3"/>
      <c r="H9" s="3"/>
      <c r="I9" s="3"/>
    </row>
    <row r="10" spans="1:9" ht="15.75">
      <c r="A10" s="2" t="s">
        <v>21</v>
      </c>
      <c r="B10" s="2">
        <v>273.8</v>
      </c>
      <c r="C10" s="2">
        <v>-675.4</v>
      </c>
      <c r="D10" s="2">
        <v>-178.5</v>
      </c>
      <c r="E10" s="2">
        <v>-228.4</v>
      </c>
      <c r="F10" s="2">
        <v>-3.6</v>
      </c>
      <c r="G10" s="2">
        <v>168.5</v>
      </c>
      <c r="H10" s="2">
        <v>-29.8</v>
      </c>
      <c r="I10" s="2">
        <v>-129.8</v>
      </c>
    </row>
    <row r="11" spans="1:9" ht="126">
      <c r="A11" s="3" t="s">
        <v>36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22</v>
      </c>
      <c r="B12" s="3">
        <v>0</v>
      </c>
      <c r="C12" s="3"/>
      <c r="D12" s="3"/>
      <c r="E12" s="3"/>
      <c r="F12" s="3"/>
      <c r="G12" s="3"/>
      <c r="H12" s="3"/>
      <c r="I12" s="3"/>
    </row>
    <row r="13" spans="1:9" ht="126">
      <c r="A13" s="3" t="s">
        <v>37</v>
      </c>
      <c r="B13" s="3"/>
      <c r="C13" s="3"/>
      <c r="D13" s="3"/>
      <c r="E13" s="3"/>
      <c r="F13" s="3"/>
      <c r="G13" s="3"/>
      <c r="H13" s="3"/>
      <c r="I13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6.28125" style="0" customWidth="1"/>
    <col min="2" max="2" width="10.7109375" style="0" customWidth="1"/>
    <col min="3" max="3" width="11.7109375" style="0" customWidth="1"/>
    <col min="4" max="4" width="10.00390625" style="0" customWidth="1"/>
    <col min="5" max="5" width="10.28125" style="0" customWidth="1"/>
    <col min="6" max="6" width="10.8515625" style="0" customWidth="1"/>
    <col min="7" max="7" width="10.7109375" style="0" customWidth="1"/>
    <col min="8" max="8" width="11.57421875" style="0" customWidth="1"/>
  </cols>
  <sheetData>
    <row r="1" ht="18.75">
      <c r="A1" s="7" t="s">
        <v>26</v>
      </c>
    </row>
    <row r="2" ht="18.75">
      <c r="A2" s="7" t="s">
        <v>27</v>
      </c>
    </row>
    <row r="3" ht="18.75">
      <c r="A3" s="6"/>
    </row>
    <row r="4" spans="1:8" ht="15.75">
      <c r="A4" s="8" t="s">
        <v>18</v>
      </c>
      <c r="B4" s="8" t="s">
        <v>32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  <c r="H4" s="9">
        <v>2021</v>
      </c>
    </row>
    <row r="5" spans="1:8" ht="15.75">
      <c r="A5" s="2" t="s">
        <v>28</v>
      </c>
      <c r="B5" s="8"/>
      <c r="C5" s="8"/>
      <c r="D5" s="8"/>
      <c r="E5" s="8"/>
      <c r="F5" s="8"/>
      <c r="G5" s="8"/>
      <c r="H5" s="1"/>
    </row>
    <row r="6" spans="1:8" ht="31.5">
      <c r="A6" s="3" t="s">
        <v>29</v>
      </c>
      <c r="B6" s="8">
        <v>7610.8</v>
      </c>
      <c r="C6" s="8">
        <v>10781.2</v>
      </c>
      <c r="D6" s="8">
        <v>10781.2</v>
      </c>
      <c r="E6" s="8">
        <v>10805</v>
      </c>
      <c r="F6" s="8">
        <v>10974.7</v>
      </c>
      <c r="G6" s="8">
        <v>11495</v>
      </c>
      <c r="H6" s="8">
        <v>11995</v>
      </c>
    </row>
    <row r="7" spans="1:8" ht="15.75">
      <c r="A7" s="4" t="s">
        <v>30</v>
      </c>
      <c r="B7" s="8">
        <v>52.9</v>
      </c>
      <c r="C7" s="8">
        <v>99</v>
      </c>
      <c r="D7" s="8">
        <v>99</v>
      </c>
      <c r="E7" s="8">
        <v>99</v>
      </c>
      <c r="F7" s="8">
        <v>99</v>
      </c>
      <c r="G7" s="8">
        <v>99</v>
      </c>
      <c r="H7" s="15">
        <v>99</v>
      </c>
    </row>
    <row r="8" spans="1:8" ht="126">
      <c r="A8" s="4" t="s">
        <v>42</v>
      </c>
      <c r="B8" s="8">
        <v>5136.3</v>
      </c>
      <c r="C8" s="8">
        <v>2677</v>
      </c>
      <c r="D8" s="8">
        <v>2677</v>
      </c>
      <c r="E8" s="8">
        <v>2790</v>
      </c>
      <c r="F8" s="8">
        <v>2959.7</v>
      </c>
      <c r="G8" s="8">
        <v>2950</v>
      </c>
      <c r="H8" s="8">
        <v>3950</v>
      </c>
    </row>
    <row r="9" spans="1:8" ht="126">
      <c r="A9" s="4" t="s">
        <v>43</v>
      </c>
      <c r="B9" s="8">
        <v>2474.5</v>
      </c>
      <c r="C9" s="8">
        <v>3110</v>
      </c>
      <c r="D9" s="8">
        <v>3110</v>
      </c>
      <c r="E9" s="8">
        <v>3120</v>
      </c>
      <c r="F9" s="8">
        <v>3120</v>
      </c>
      <c r="G9" s="8">
        <v>3650</v>
      </c>
      <c r="H9" s="8">
        <v>3150</v>
      </c>
    </row>
    <row r="10" spans="1:8" ht="141.75">
      <c r="A10" s="4" t="s">
        <v>44</v>
      </c>
      <c r="B10" s="8">
        <v>0</v>
      </c>
      <c r="C10" s="8">
        <v>4994.2</v>
      </c>
      <c r="D10" s="8">
        <v>4994.2</v>
      </c>
      <c r="E10" s="8">
        <v>4895</v>
      </c>
      <c r="F10" s="8">
        <v>4895</v>
      </c>
      <c r="G10" s="8">
        <v>4895</v>
      </c>
      <c r="H10" s="8">
        <v>4895</v>
      </c>
    </row>
    <row r="11" spans="1:8" ht="31.5">
      <c r="A11" s="3" t="s">
        <v>31</v>
      </c>
      <c r="B11" s="8">
        <v>6754</v>
      </c>
      <c r="C11" s="8">
        <v>5</v>
      </c>
      <c r="D11" s="8">
        <v>5</v>
      </c>
      <c r="E11" s="8">
        <v>5</v>
      </c>
      <c r="F11" s="8">
        <v>5</v>
      </c>
      <c r="G11" s="8">
        <v>5</v>
      </c>
      <c r="H11" s="8">
        <v>5</v>
      </c>
    </row>
    <row r="12" spans="1:8" ht="15.75">
      <c r="A12" s="4" t="s">
        <v>30</v>
      </c>
      <c r="B12" s="8">
        <v>47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1">
        <v>1</v>
      </c>
    </row>
    <row r="14" ht="15.75">
      <c r="A14" s="10" t="s">
        <v>33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2015-09-25T11:29:17Z</cp:lastPrinted>
  <dcterms:created xsi:type="dcterms:W3CDTF">2006-09-16T00:00:00Z</dcterms:created>
  <dcterms:modified xsi:type="dcterms:W3CDTF">2016-01-28T12:49:13Z</dcterms:modified>
  <cp:category/>
  <cp:version/>
  <cp:contentType/>
  <cp:contentStatus/>
</cp:coreProperties>
</file>