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Финансы" sheetId="1" r:id="rId1"/>
  </sheets>
  <definedNames>
    <definedName name="_ftn1" localSheetId="0">'Финансы'!#REF!</definedName>
    <definedName name="_ftn2" localSheetId="0">'Финансы'!#REF!</definedName>
    <definedName name="_ftn3" localSheetId="0">'Финансы'!#REF!</definedName>
    <definedName name="_ftnref1" localSheetId="0">'Финансы'!#REF!</definedName>
    <definedName name="_ftnref2" localSheetId="0">'Финансы'!#REF!</definedName>
    <definedName name="_ftnref3" localSheetId="0">'Финансы'!#REF!</definedName>
  </definedNames>
  <calcPr fullCalcOnLoad="1"/>
</workbook>
</file>

<file path=xl/sharedStrings.xml><?xml version="1.0" encoding="utf-8"?>
<sst xmlns="http://schemas.openxmlformats.org/spreadsheetml/2006/main" count="119" uniqueCount="81">
  <si>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</si>
  <si>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</si>
  <si>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</si>
  <si>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</si>
  <si>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</si>
  <si>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Пояснение по заполнению формы</t>
  </si>
  <si>
    <t>в том числе:</t>
  </si>
  <si>
    <t>Тыс. руб. в ценах соотв. лет</t>
  </si>
  <si>
    <t>Доходы бюджета муниципального образования, всего</t>
  </si>
  <si>
    <t>Формируется как баланс финансовых ресурсов, находящихся в ведении органов местного самоуправления муниципального образования. Охватывает средства бюджета муниципального образования, в т. ч. поступающие из бюджетов вышестоящих уровней.</t>
  </si>
  <si>
    <t>Показатели раздела позволяют увязать основные элементы финансовой системы муниципального образования, обеспечить проверку сбалансированности прогноза в целом, определить источники финансирования намеченных мероприятий, выявить резервы дополнительных финансовых ресурсов, произвести прогнозные финансовые расчеты.</t>
  </si>
  <si>
    <t>Собственные (налоговые и неналоговые)</t>
  </si>
  <si>
    <t>Налог на доходы физических лиц</t>
  </si>
  <si>
    <t>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</si>
  <si>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</si>
  <si>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</si>
  <si>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</si>
  <si>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</si>
  <si>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</si>
  <si>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</si>
  <si>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налог на имущество,</t>
  </si>
  <si>
    <t>1.1.4.1</t>
  </si>
  <si>
    <t>1.1.4.2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</si>
  <si>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</si>
  <si>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</si>
  <si>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</si>
  <si>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</si>
  <si>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</si>
  <si>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</si>
  <si>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</si>
  <si>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</si>
  <si>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</si>
  <si>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</si>
  <si>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</si>
  <si>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</si>
  <si>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</si>
  <si>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</si>
  <si>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</si>
  <si>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</si>
  <si>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</si>
  <si>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Прочие расходы</t>
  </si>
  <si>
    <t>Превышение доходов над расходами (+), или расходов над доходами (-)</t>
  </si>
  <si>
    <t>1.1</t>
  </si>
  <si>
    <t>1.2</t>
  </si>
  <si>
    <t>2.1</t>
  </si>
  <si>
    <t>2.2</t>
  </si>
  <si>
    <t>2.3</t>
  </si>
  <si>
    <t>2.4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</si>
  <si>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</si>
  <si>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</si>
  <si>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</si>
  <si>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</si>
  <si>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</si>
  <si>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</si>
  <si>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</si>
  <si>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</si>
  <si>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</si>
  <si>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</si>
  <si>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</si>
  <si>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</si>
  <si>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2.5</t>
  </si>
  <si>
    <t>2.6</t>
  </si>
  <si>
    <t>2.7</t>
  </si>
  <si>
    <t>2.8</t>
  </si>
  <si>
    <t>2.9</t>
  </si>
  <si>
    <t>2.10</t>
  </si>
  <si>
    <t>4</t>
  </si>
  <si>
    <t>XI</t>
  </si>
  <si>
    <t>налоги на имущество физ. лиц</t>
  </si>
  <si>
    <t>Муниципальный долг</t>
  </si>
  <si>
    <t>Характеризует обязательства, возникающие из муниципальных заимствований, гарантий по обязательствам третьих лиц, других обязательств, принятых на себя муниципальным образованием.</t>
  </si>
  <si>
    <t>Расходы на Образование</t>
  </si>
  <si>
    <t>Расходы на Культуру и кинематографию</t>
  </si>
  <si>
    <t xml:space="preserve">Расходы на Социальную политику </t>
  </si>
  <si>
    <t xml:space="preserve">Бюджет муниципального образования </t>
  </si>
  <si>
    <t xml:space="preserve">Оценка </t>
  </si>
  <si>
    <t>вариант 1</t>
  </si>
  <si>
    <t>вариант 2</t>
  </si>
  <si>
    <t xml:space="preserve"> </t>
  </si>
  <si>
    <t>Основные показатели прогноза социально-экономического развития муниципального образования Клопицкое сельское поселение на 2019 год и плановый период 2020 - 2021 годов</t>
  </si>
  <si>
    <t>Приложение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</si>
</sst>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9" fontId="37" fillId="33" borderId="10" xfId="0" applyNumberFormat="1" applyFont="1" applyFill="1" applyBorder="1" applyAlignment="1">
      <alignment horizontal="justify" vertical="top" wrapText="1"/>
    </xf>
    <xf numFmtId="0" fontId="36" fillId="0" borderId="10" xfId="0" applyFont="1" applyBorder="1" applyAlignment="1">
      <alignment/>
    </xf>
    <xf numFmtId="49" fontId="36" fillId="33" borderId="10" xfId="0" applyNumberFormat="1" applyFont="1" applyFill="1" applyBorder="1" applyAlignment="1">
      <alignment horizontal="justify" vertical="top" wrapText="1"/>
    </xf>
    <xf numFmtId="0" fontId="36" fillId="33" borderId="10" xfId="0" applyFont="1" applyFill="1" applyBorder="1" applyAlignment="1">
      <alignment horizontal="justify" vertical="top" wrapText="1"/>
    </xf>
    <xf numFmtId="0" fontId="36" fillId="33" borderId="10" xfId="0" applyFont="1" applyFill="1" applyBorder="1" applyAlignment="1">
      <alignment horizontal="center" vertical="top" wrapText="1"/>
    </xf>
    <xf numFmtId="49" fontId="36" fillId="0" borderId="10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49" fontId="36" fillId="0" borderId="10" xfId="0" applyNumberFormat="1" applyFont="1" applyBorder="1" applyAlignment="1">
      <alignment horizontal="justify" vertical="top" wrapText="1"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vertical="top"/>
    </xf>
    <xf numFmtId="0" fontId="36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justify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top" wrapText="1"/>
    </xf>
    <xf numFmtId="49" fontId="36" fillId="0" borderId="10" xfId="0" applyNumberFormat="1" applyFont="1" applyBorder="1" applyAlignment="1">
      <alignment horizontal="justify" vertical="top" wrapText="1"/>
    </xf>
    <xf numFmtId="0" fontId="37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7" fillId="33" borderId="10" xfId="0" applyFont="1" applyFill="1" applyBorder="1" applyAlignment="1">
      <alignment horizontal="justify" vertical="top" wrapText="1"/>
    </xf>
    <xf numFmtId="0" fontId="36" fillId="33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SheetLayoutView="120" zoomScalePageLayoutView="120" workbookViewId="0" topLeftCell="A1">
      <selection activeCell="A2" sqref="A2:L2"/>
    </sheetView>
  </sheetViews>
  <sheetFormatPr defaultColWidth="9.140625" defaultRowHeight="15"/>
  <cols>
    <col min="1" max="1" width="7.00390625" style="1" bestFit="1" customWidth="1"/>
    <col min="2" max="2" width="29.28125" style="1" customWidth="1"/>
    <col min="3" max="3" width="17.57421875" style="1" customWidth="1"/>
    <col min="4" max="5" width="8.8515625" style="1" customWidth="1"/>
    <col min="6" max="11" width="9.28125" style="1" bestFit="1" customWidth="1"/>
    <col min="12" max="12" width="72.28125" style="1" customWidth="1"/>
    <col min="13" max="16384" width="9.140625" style="1" customWidth="1"/>
  </cols>
  <sheetData>
    <row r="1" ht="15.75">
      <c r="L1" s="1" t="s">
        <v>80</v>
      </c>
    </row>
    <row r="2" spans="1:12" ht="43.5" customHeight="1">
      <c r="A2" s="24" t="s">
        <v>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7" customHeight="1">
      <c r="A3" s="20" t="s">
        <v>0</v>
      </c>
      <c r="B3" s="20" t="s">
        <v>1</v>
      </c>
      <c r="C3" s="20" t="s">
        <v>2</v>
      </c>
      <c r="D3" s="2" t="s">
        <v>3</v>
      </c>
      <c r="E3" s="2" t="s">
        <v>75</v>
      </c>
      <c r="F3" s="20" t="s">
        <v>4</v>
      </c>
      <c r="G3" s="20"/>
      <c r="H3" s="20"/>
      <c r="I3" s="20"/>
      <c r="J3" s="20"/>
      <c r="K3" s="20"/>
      <c r="L3" s="20" t="s">
        <v>5</v>
      </c>
    </row>
    <row r="4" spans="1:12" ht="13.5" customHeight="1">
      <c r="A4" s="20"/>
      <c r="B4" s="20"/>
      <c r="C4" s="20"/>
      <c r="D4" s="20">
        <v>2017</v>
      </c>
      <c r="E4" s="20">
        <v>2018</v>
      </c>
      <c r="F4" s="21">
        <v>2019</v>
      </c>
      <c r="G4" s="21"/>
      <c r="H4" s="21">
        <v>2020</v>
      </c>
      <c r="I4" s="21"/>
      <c r="J4" s="21">
        <v>2021</v>
      </c>
      <c r="K4" s="21"/>
      <c r="L4" s="20"/>
    </row>
    <row r="5" spans="1:12" ht="45.75" customHeight="1">
      <c r="A5" s="20"/>
      <c r="B5" s="20"/>
      <c r="C5" s="20"/>
      <c r="D5" s="20"/>
      <c r="E5" s="20"/>
      <c r="F5" s="3" t="s">
        <v>76</v>
      </c>
      <c r="G5" s="2" t="s">
        <v>77</v>
      </c>
      <c r="H5" s="3" t="s">
        <v>76</v>
      </c>
      <c r="I5" s="2" t="s">
        <v>77</v>
      </c>
      <c r="J5" s="3" t="s">
        <v>76</v>
      </c>
      <c r="K5" s="2" t="s">
        <v>77</v>
      </c>
      <c r="L5" s="20"/>
    </row>
    <row r="6" spans="1:12" ht="15" customHeight="1">
      <c r="A6" s="4" t="s">
        <v>67</v>
      </c>
      <c r="B6" s="26" t="s">
        <v>74</v>
      </c>
      <c r="C6" s="26"/>
      <c r="D6" s="26"/>
      <c r="E6" s="26"/>
      <c r="F6" s="26"/>
      <c r="G6" s="26"/>
      <c r="H6" s="26"/>
      <c r="I6" s="26"/>
      <c r="J6" s="5"/>
      <c r="K6" s="5"/>
      <c r="L6" s="5"/>
    </row>
    <row r="7" spans="1:12" ht="63">
      <c r="A7" s="6">
        <v>1</v>
      </c>
      <c r="B7" s="7" t="s">
        <v>8</v>
      </c>
      <c r="C7" s="7" t="s">
        <v>7</v>
      </c>
      <c r="D7" s="19">
        <f aca="true" t="shared" si="0" ref="D7:K7">D8+D24</f>
        <v>13926.2</v>
      </c>
      <c r="E7" s="19">
        <f t="shared" si="0"/>
        <v>13851.099999999999</v>
      </c>
      <c r="F7" s="19">
        <f t="shared" si="0"/>
        <v>12101.9</v>
      </c>
      <c r="G7" s="19">
        <f t="shared" si="0"/>
        <v>12372.7</v>
      </c>
      <c r="H7" s="19">
        <f t="shared" si="0"/>
        <v>12337.6</v>
      </c>
      <c r="I7" s="19">
        <f t="shared" si="0"/>
        <v>12663.400000000001</v>
      </c>
      <c r="J7" s="19">
        <f t="shared" si="0"/>
        <v>12528.5</v>
      </c>
      <c r="K7" s="19">
        <f t="shared" si="0"/>
        <v>12775.6</v>
      </c>
      <c r="L7" s="7" t="s">
        <v>9</v>
      </c>
    </row>
    <row r="8" spans="1:12" ht="96" customHeight="1">
      <c r="A8" s="9" t="s">
        <v>42</v>
      </c>
      <c r="B8" s="10" t="s">
        <v>11</v>
      </c>
      <c r="C8" s="11" t="s">
        <v>7</v>
      </c>
      <c r="D8" s="10">
        <v>6157.7</v>
      </c>
      <c r="E8" s="10">
        <v>5748.4</v>
      </c>
      <c r="F8" s="10">
        <v>5769.4</v>
      </c>
      <c r="G8" s="10">
        <v>6040.2</v>
      </c>
      <c r="H8" s="10">
        <v>5979.8</v>
      </c>
      <c r="I8" s="16">
        <v>6305.6</v>
      </c>
      <c r="J8" s="16">
        <v>6170.7</v>
      </c>
      <c r="K8" s="16">
        <v>6417.8</v>
      </c>
      <c r="L8" s="12" t="s">
        <v>10</v>
      </c>
    </row>
    <row r="9" spans="1:12" ht="31.5">
      <c r="A9" s="13" t="s">
        <v>48</v>
      </c>
      <c r="B9" s="10" t="s">
        <v>12</v>
      </c>
      <c r="C9" s="10" t="s">
        <v>7</v>
      </c>
      <c r="D9" s="10">
        <v>1344.6</v>
      </c>
      <c r="E9" s="10">
        <v>1262.1</v>
      </c>
      <c r="F9" s="10">
        <v>1337.8</v>
      </c>
      <c r="G9" s="10">
        <v>1400</v>
      </c>
      <c r="H9" s="10">
        <v>1418.1</v>
      </c>
      <c r="I9" s="16">
        <v>1425</v>
      </c>
      <c r="J9" s="16">
        <v>1474.8</v>
      </c>
      <c r="K9" s="16">
        <v>1475</v>
      </c>
      <c r="L9" s="10"/>
    </row>
    <row r="10" spans="1:12" ht="13.5" customHeight="1">
      <c r="A10" s="23" t="s">
        <v>49</v>
      </c>
      <c r="B10" s="10" t="s">
        <v>13</v>
      </c>
      <c r="C10" s="22" t="s">
        <v>7</v>
      </c>
      <c r="D10" s="10">
        <v>0.2</v>
      </c>
      <c r="E10" s="10">
        <v>116</v>
      </c>
      <c r="F10" s="10">
        <v>11</v>
      </c>
      <c r="G10" s="10">
        <v>12</v>
      </c>
      <c r="H10" s="10">
        <v>11.6</v>
      </c>
      <c r="I10" s="16">
        <v>13</v>
      </c>
      <c r="J10" s="16">
        <v>12.3</v>
      </c>
      <c r="K10" s="16">
        <v>14</v>
      </c>
      <c r="L10" s="22"/>
    </row>
    <row r="11" spans="1:12" ht="20.25" customHeight="1">
      <c r="A11" s="23"/>
      <c r="B11" s="10" t="s">
        <v>6</v>
      </c>
      <c r="C11" s="22"/>
      <c r="D11" s="10"/>
      <c r="E11" s="10"/>
      <c r="F11" s="10"/>
      <c r="G11" s="10"/>
      <c r="H11" s="10"/>
      <c r="I11" s="16"/>
      <c r="J11" s="16"/>
      <c r="K11" s="16"/>
      <c r="L11" s="22"/>
    </row>
    <row r="12" spans="1:12" ht="63">
      <c r="A12" s="13" t="s">
        <v>14</v>
      </c>
      <c r="B12" s="10" t="s">
        <v>15</v>
      </c>
      <c r="C12" s="10" t="s">
        <v>7</v>
      </c>
      <c r="D12" s="10"/>
      <c r="E12" s="10"/>
      <c r="F12" s="10"/>
      <c r="G12" s="10"/>
      <c r="H12" s="10"/>
      <c r="I12" s="16"/>
      <c r="J12" s="16"/>
      <c r="K12" s="16"/>
      <c r="L12" s="18" t="s">
        <v>78</v>
      </c>
    </row>
    <row r="13" spans="1:12" ht="63">
      <c r="A13" s="13" t="s">
        <v>16</v>
      </c>
      <c r="B13" s="10" t="s">
        <v>17</v>
      </c>
      <c r="C13" s="10" t="s">
        <v>7</v>
      </c>
      <c r="D13" s="10"/>
      <c r="E13" s="10"/>
      <c r="F13" s="10"/>
      <c r="G13" s="10"/>
      <c r="H13" s="10"/>
      <c r="I13" s="16"/>
      <c r="J13" s="16"/>
      <c r="K13" s="16"/>
      <c r="L13" s="22"/>
    </row>
    <row r="14" spans="1:12" ht="47.25">
      <c r="A14" s="13" t="s">
        <v>18</v>
      </c>
      <c r="B14" s="10" t="s">
        <v>19</v>
      </c>
      <c r="C14" s="10" t="s">
        <v>7</v>
      </c>
      <c r="D14" s="10">
        <v>0.2</v>
      </c>
      <c r="E14" s="10">
        <v>116</v>
      </c>
      <c r="F14" s="10">
        <v>11</v>
      </c>
      <c r="G14" s="10">
        <v>12</v>
      </c>
      <c r="H14" s="10">
        <v>11.6</v>
      </c>
      <c r="I14" s="16">
        <v>13</v>
      </c>
      <c r="J14" s="16">
        <v>12.3</v>
      </c>
      <c r="K14" s="16">
        <v>14</v>
      </c>
      <c r="L14" s="22"/>
    </row>
    <row r="15" spans="1:12" ht="15" customHeight="1">
      <c r="A15" s="13" t="s">
        <v>50</v>
      </c>
      <c r="B15" s="10" t="s">
        <v>20</v>
      </c>
      <c r="C15" s="10" t="s">
        <v>7</v>
      </c>
      <c r="D15" s="10">
        <f aca="true" t="shared" si="1" ref="D15:K15">D17+D18</f>
        <v>2811.9</v>
      </c>
      <c r="E15" s="14">
        <f t="shared" si="1"/>
        <v>2986</v>
      </c>
      <c r="F15" s="15">
        <f t="shared" si="1"/>
        <v>2980.4</v>
      </c>
      <c r="G15" s="15">
        <f t="shared" si="1"/>
        <v>3158</v>
      </c>
      <c r="H15" s="15">
        <f t="shared" si="1"/>
        <v>3101.7</v>
      </c>
      <c r="I15" s="17">
        <f t="shared" si="1"/>
        <v>3384.2</v>
      </c>
      <c r="J15" s="17">
        <f t="shared" si="1"/>
        <v>3227.8</v>
      </c>
      <c r="K15" s="17">
        <f t="shared" si="1"/>
        <v>3438</v>
      </c>
      <c r="L15" s="10"/>
    </row>
    <row r="16" spans="1:12" ht="15.75">
      <c r="A16" s="13"/>
      <c r="B16" s="10" t="s">
        <v>6</v>
      </c>
      <c r="C16" s="10"/>
      <c r="D16" s="10"/>
      <c r="E16" s="10"/>
      <c r="F16" s="10"/>
      <c r="G16" s="10"/>
      <c r="H16" s="10"/>
      <c r="I16" s="16"/>
      <c r="J16" s="16"/>
      <c r="K16" s="16"/>
      <c r="L16" s="10"/>
    </row>
    <row r="17" spans="1:12" ht="31.5">
      <c r="A17" s="13" t="s">
        <v>21</v>
      </c>
      <c r="B17" s="10" t="s">
        <v>68</v>
      </c>
      <c r="C17" s="10" t="s">
        <v>7</v>
      </c>
      <c r="D17" s="10">
        <v>78.1</v>
      </c>
      <c r="E17" s="10">
        <v>124.6</v>
      </c>
      <c r="F17" s="10">
        <v>112</v>
      </c>
      <c r="G17" s="10">
        <v>118</v>
      </c>
      <c r="H17" s="10">
        <v>118.7</v>
      </c>
      <c r="I17" s="16">
        <v>127.2</v>
      </c>
      <c r="J17" s="16">
        <v>125.8</v>
      </c>
      <c r="K17" s="16">
        <v>138</v>
      </c>
      <c r="L17" s="10"/>
    </row>
    <row r="18" spans="1:12" ht="31.5">
      <c r="A18" s="13" t="s">
        <v>22</v>
      </c>
      <c r="B18" s="10" t="s">
        <v>23</v>
      </c>
      <c r="C18" s="10" t="s">
        <v>7</v>
      </c>
      <c r="D18" s="10">
        <v>2733.8</v>
      </c>
      <c r="E18" s="10">
        <v>2861.4</v>
      </c>
      <c r="F18" s="10">
        <v>2868.4</v>
      </c>
      <c r="G18" s="10">
        <v>3040</v>
      </c>
      <c r="H18" s="10">
        <v>2983</v>
      </c>
      <c r="I18" s="16">
        <v>3257</v>
      </c>
      <c r="J18" s="16">
        <v>3102</v>
      </c>
      <c r="K18" s="16">
        <v>3300</v>
      </c>
      <c r="L18" s="10"/>
    </row>
    <row r="19" spans="1:12" ht="51" customHeight="1">
      <c r="A19" s="13" t="s">
        <v>51</v>
      </c>
      <c r="B19" s="10" t="s">
        <v>24</v>
      </c>
      <c r="C19" s="10" t="s">
        <v>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6">
        <v>0</v>
      </c>
      <c r="J19" s="16">
        <v>0</v>
      </c>
      <c r="K19" s="16">
        <v>0</v>
      </c>
      <c r="L19" s="10"/>
    </row>
    <row r="20" spans="1:12" ht="85.5" customHeight="1">
      <c r="A20" s="13" t="s">
        <v>52</v>
      </c>
      <c r="B20" s="10" t="s">
        <v>25</v>
      </c>
      <c r="C20" s="10" t="s">
        <v>7</v>
      </c>
      <c r="D20" s="10">
        <v>1055.3</v>
      </c>
      <c r="E20" s="10">
        <v>850</v>
      </c>
      <c r="F20" s="10">
        <v>900</v>
      </c>
      <c r="G20" s="10">
        <v>930</v>
      </c>
      <c r="H20" s="10">
        <v>900</v>
      </c>
      <c r="I20" s="16">
        <v>930</v>
      </c>
      <c r="J20" s="16">
        <v>900</v>
      </c>
      <c r="K20" s="16">
        <v>930</v>
      </c>
      <c r="L20" s="10"/>
    </row>
    <row r="21" spans="1:12" ht="53.25" customHeight="1">
      <c r="A21" s="13" t="s">
        <v>53</v>
      </c>
      <c r="B21" s="10" t="s">
        <v>26</v>
      </c>
      <c r="C21" s="10" t="s">
        <v>7</v>
      </c>
      <c r="D21" s="10">
        <v>26</v>
      </c>
      <c r="E21" s="10">
        <v>65</v>
      </c>
      <c r="F21" s="10">
        <v>50</v>
      </c>
      <c r="G21" s="10">
        <v>50</v>
      </c>
      <c r="H21" s="10">
        <v>55</v>
      </c>
      <c r="I21" s="16">
        <v>60</v>
      </c>
      <c r="J21" s="16">
        <v>60</v>
      </c>
      <c r="K21" s="16">
        <v>65</v>
      </c>
      <c r="L21" s="10"/>
    </row>
    <row r="22" spans="1:12" ht="47.25">
      <c r="A22" s="13" t="s">
        <v>54</v>
      </c>
      <c r="B22" s="10" t="s">
        <v>27</v>
      </c>
      <c r="C22" s="10" t="s">
        <v>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6">
        <v>0</v>
      </c>
      <c r="J22" s="16">
        <v>0</v>
      </c>
      <c r="K22" s="16">
        <v>0</v>
      </c>
      <c r="L22" s="10"/>
    </row>
    <row r="23" spans="1:12" ht="31.5">
      <c r="A23" s="13" t="s">
        <v>55</v>
      </c>
      <c r="B23" s="10" t="s">
        <v>28</v>
      </c>
      <c r="C23" s="10" t="s">
        <v>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6">
        <v>0</v>
      </c>
      <c r="J23" s="16">
        <v>0</v>
      </c>
      <c r="K23" s="16">
        <v>0</v>
      </c>
      <c r="L23" s="22"/>
    </row>
    <row r="24" spans="1:12" ht="31.5">
      <c r="A24" s="13" t="s">
        <v>43</v>
      </c>
      <c r="B24" s="10" t="s">
        <v>29</v>
      </c>
      <c r="C24" s="10" t="s">
        <v>7</v>
      </c>
      <c r="D24" s="10">
        <v>7768.5</v>
      </c>
      <c r="E24" s="10">
        <v>8102.7</v>
      </c>
      <c r="F24" s="10">
        <v>6332.5</v>
      </c>
      <c r="G24" s="10">
        <v>6332.5</v>
      </c>
      <c r="H24" s="10">
        <v>6357.8</v>
      </c>
      <c r="I24" s="16">
        <v>6357.8</v>
      </c>
      <c r="J24" s="16">
        <v>6357.8</v>
      </c>
      <c r="K24" s="16">
        <v>6357.8</v>
      </c>
      <c r="L24" s="22"/>
    </row>
    <row r="25" spans="1:12" ht="47.25">
      <c r="A25" s="13" t="s">
        <v>56</v>
      </c>
      <c r="B25" s="10" t="s">
        <v>30</v>
      </c>
      <c r="C25" s="10" t="s">
        <v>7</v>
      </c>
      <c r="D25" s="10">
        <v>4312.5</v>
      </c>
      <c r="E25" s="10">
        <v>5327.6</v>
      </c>
      <c r="F25" s="10">
        <v>5486.5</v>
      </c>
      <c r="G25" s="10">
        <v>5486.5</v>
      </c>
      <c r="H25" s="10">
        <v>5637.2</v>
      </c>
      <c r="I25" s="16">
        <v>5637.2</v>
      </c>
      <c r="J25" s="16">
        <v>5637.2</v>
      </c>
      <c r="K25" s="16">
        <v>5637.2</v>
      </c>
      <c r="L25" s="22"/>
    </row>
    <row r="26" spans="1:12" ht="63">
      <c r="A26" s="13" t="s">
        <v>57</v>
      </c>
      <c r="B26" s="10" t="s">
        <v>31</v>
      </c>
      <c r="C26" s="10" t="s">
        <v>7</v>
      </c>
      <c r="D26" s="10">
        <v>1901.8</v>
      </c>
      <c r="E26" s="10">
        <v>2109.5</v>
      </c>
      <c r="F26" s="10">
        <v>214.9</v>
      </c>
      <c r="G26" s="10">
        <v>214.9</v>
      </c>
      <c r="H26" s="10">
        <v>214.9</v>
      </c>
      <c r="I26" s="16">
        <v>214.9</v>
      </c>
      <c r="J26" s="16">
        <v>214.9</v>
      </c>
      <c r="K26" s="16">
        <v>214.9</v>
      </c>
      <c r="L26" s="22"/>
    </row>
    <row r="27" spans="1:12" ht="30" customHeight="1">
      <c r="A27" s="13" t="s">
        <v>58</v>
      </c>
      <c r="B27" s="10" t="s">
        <v>32</v>
      </c>
      <c r="C27" s="10" t="s">
        <v>7</v>
      </c>
      <c r="D27" s="10">
        <v>593.4</v>
      </c>
      <c r="E27" s="10">
        <v>630.9</v>
      </c>
      <c r="F27" s="10">
        <v>593.4</v>
      </c>
      <c r="G27" s="10">
        <v>593.4</v>
      </c>
      <c r="H27" s="10">
        <v>468</v>
      </c>
      <c r="I27" s="16">
        <v>468</v>
      </c>
      <c r="J27" s="16">
        <v>468</v>
      </c>
      <c r="K27" s="16">
        <v>468</v>
      </c>
      <c r="L27" s="22"/>
    </row>
    <row r="28" spans="1:12" ht="31.5">
      <c r="A28" s="13" t="s">
        <v>59</v>
      </c>
      <c r="B28" s="10" t="s">
        <v>33</v>
      </c>
      <c r="C28" s="10" t="s">
        <v>7</v>
      </c>
      <c r="D28" s="10">
        <v>958.5</v>
      </c>
      <c r="E28" s="10">
        <v>34.7</v>
      </c>
      <c r="F28" s="10">
        <v>37.7</v>
      </c>
      <c r="G28" s="10">
        <v>37.7</v>
      </c>
      <c r="H28" s="10">
        <v>37.7</v>
      </c>
      <c r="I28" s="16">
        <v>37.7</v>
      </c>
      <c r="J28" s="16">
        <v>37.7</v>
      </c>
      <c r="K28" s="16">
        <v>37.7</v>
      </c>
      <c r="L28" s="22"/>
    </row>
    <row r="29" spans="1:12" ht="47.25">
      <c r="A29" s="13">
        <v>2</v>
      </c>
      <c r="B29" s="10" t="s">
        <v>34</v>
      </c>
      <c r="C29" s="7" t="s">
        <v>7</v>
      </c>
      <c r="D29" s="19">
        <f>D30+D31+D32+D33+D34+D35+D36+D37+D38+D39</f>
        <v>14193.4</v>
      </c>
      <c r="E29" s="19">
        <f aca="true" t="shared" si="2" ref="E29:K29">E30+E31+E32+E33+E34+E35+E36+E37+E38+E39</f>
        <v>14841.2</v>
      </c>
      <c r="F29" s="19">
        <f t="shared" si="2"/>
        <v>13335.9</v>
      </c>
      <c r="G29" s="19">
        <f t="shared" si="2"/>
        <v>13384.4</v>
      </c>
      <c r="H29" s="19">
        <f t="shared" si="2"/>
        <v>13472</v>
      </c>
      <c r="I29" s="19">
        <f t="shared" si="2"/>
        <v>13544</v>
      </c>
      <c r="J29" s="19">
        <f t="shared" si="2"/>
        <v>13637</v>
      </c>
      <c r="K29" s="19">
        <f t="shared" si="2"/>
        <v>13762</v>
      </c>
      <c r="L29" s="27"/>
    </row>
    <row r="30" spans="1:12" ht="33" customHeight="1">
      <c r="A30" s="13" t="s">
        <v>44</v>
      </c>
      <c r="B30" s="10" t="s">
        <v>35</v>
      </c>
      <c r="C30" s="7" t="s">
        <v>7</v>
      </c>
      <c r="D30" s="7">
        <v>5443.9</v>
      </c>
      <c r="E30" s="7">
        <v>5858.3</v>
      </c>
      <c r="F30" s="7">
        <v>5650</v>
      </c>
      <c r="G30" s="7">
        <v>5650</v>
      </c>
      <c r="H30" s="7">
        <v>5700</v>
      </c>
      <c r="I30" s="16">
        <v>5700</v>
      </c>
      <c r="J30" s="16">
        <v>5800</v>
      </c>
      <c r="K30" s="16">
        <v>5800</v>
      </c>
      <c r="L30" s="27"/>
    </row>
    <row r="31" spans="1:12" ht="31.5">
      <c r="A31" s="13" t="s">
        <v>45</v>
      </c>
      <c r="B31" s="10" t="s">
        <v>36</v>
      </c>
      <c r="C31" s="10" t="s">
        <v>7</v>
      </c>
      <c r="D31" s="7">
        <v>125.4</v>
      </c>
      <c r="E31" s="7">
        <v>137.1</v>
      </c>
      <c r="F31" s="7">
        <v>125.4</v>
      </c>
      <c r="G31" s="7">
        <v>125.4</v>
      </c>
      <c r="H31" s="7">
        <v>0</v>
      </c>
      <c r="I31" s="16">
        <v>0</v>
      </c>
      <c r="J31" s="16">
        <v>0</v>
      </c>
      <c r="K31" s="16">
        <v>0</v>
      </c>
      <c r="L31" s="22"/>
    </row>
    <row r="32" spans="1:12" ht="63">
      <c r="A32" s="13" t="s">
        <v>46</v>
      </c>
      <c r="B32" s="10" t="s">
        <v>37</v>
      </c>
      <c r="C32" s="10" t="s">
        <v>7</v>
      </c>
      <c r="D32" s="7">
        <v>40</v>
      </c>
      <c r="E32" s="7">
        <v>63</v>
      </c>
      <c r="F32" s="7">
        <v>40</v>
      </c>
      <c r="G32" s="7">
        <v>42</v>
      </c>
      <c r="H32" s="7">
        <v>45</v>
      </c>
      <c r="I32" s="16">
        <v>47</v>
      </c>
      <c r="J32" s="16">
        <v>50</v>
      </c>
      <c r="K32" s="16">
        <v>55</v>
      </c>
      <c r="L32" s="22"/>
    </row>
    <row r="33" spans="1:12" ht="29.25" customHeight="1">
      <c r="A33" s="13" t="s">
        <v>47</v>
      </c>
      <c r="B33" s="10" t="s">
        <v>38</v>
      </c>
      <c r="C33" s="10" t="s">
        <v>7</v>
      </c>
      <c r="D33" s="7">
        <v>1362</v>
      </c>
      <c r="E33" s="7">
        <v>1273.8</v>
      </c>
      <c r="F33" s="7">
        <v>1200</v>
      </c>
      <c r="G33" s="7">
        <v>1230</v>
      </c>
      <c r="H33" s="7">
        <v>1300</v>
      </c>
      <c r="I33" s="16">
        <v>1340</v>
      </c>
      <c r="J33" s="16">
        <v>1300</v>
      </c>
      <c r="K33" s="16">
        <v>1340</v>
      </c>
      <c r="L33" s="22"/>
    </row>
    <row r="34" spans="1:12" ht="18" customHeight="1">
      <c r="A34" s="13" t="s">
        <v>60</v>
      </c>
      <c r="B34" s="10" t="s">
        <v>39</v>
      </c>
      <c r="C34" s="10" t="s">
        <v>7</v>
      </c>
      <c r="D34" s="7">
        <v>3373.1</v>
      </c>
      <c r="E34" s="7">
        <v>3306.8</v>
      </c>
      <c r="F34" s="7">
        <v>2000</v>
      </c>
      <c r="G34" s="7">
        <v>2000</v>
      </c>
      <c r="H34" s="7">
        <v>2050</v>
      </c>
      <c r="I34" s="16">
        <v>2050</v>
      </c>
      <c r="J34" s="16">
        <v>2100</v>
      </c>
      <c r="K34" s="16">
        <v>2150</v>
      </c>
      <c r="L34" s="22"/>
    </row>
    <row r="35" spans="1:12" ht="31.5">
      <c r="A35" s="13" t="s">
        <v>61</v>
      </c>
      <c r="B35" s="10" t="s">
        <v>71</v>
      </c>
      <c r="C35" s="10" t="s">
        <v>7</v>
      </c>
      <c r="D35" s="7">
        <v>49.9</v>
      </c>
      <c r="E35" s="7">
        <v>113.5</v>
      </c>
      <c r="F35" s="7">
        <v>113.5</v>
      </c>
      <c r="G35" s="7">
        <v>115</v>
      </c>
      <c r="H35" s="7">
        <v>115</v>
      </c>
      <c r="I35" s="16">
        <v>120</v>
      </c>
      <c r="J35" s="16">
        <v>120</v>
      </c>
      <c r="K35" s="16">
        <v>125</v>
      </c>
      <c r="L35" s="22"/>
    </row>
    <row r="36" spans="1:12" ht="38.25" customHeight="1">
      <c r="A36" s="13" t="s">
        <v>62</v>
      </c>
      <c r="B36" s="10" t="s">
        <v>72</v>
      </c>
      <c r="C36" s="10" t="s">
        <v>7</v>
      </c>
      <c r="D36" s="7">
        <v>3043</v>
      </c>
      <c r="E36" s="7">
        <v>3209.7</v>
      </c>
      <c r="F36" s="7">
        <v>3250</v>
      </c>
      <c r="G36" s="7">
        <v>3260</v>
      </c>
      <c r="H36" s="7">
        <v>3300</v>
      </c>
      <c r="I36" s="16">
        <v>3320</v>
      </c>
      <c r="J36" s="16">
        <v>3300</v>
      </c>
      <c r="K36" s="16">
        <v>3320</v>
      </c>
      <c r="L36" s="22"/>
    </row>
    <row r="37" spans="1:12" ht="36.75" customHeight="1">
      <c r="A37" s="13" t="s">
        <v>63</v>
      </c>
      <c r="B37" s="10" t="s">
        <v>73</v>
      </c>
      <c r="C37" s="10" t="s">
        <v>7</v>
      </c>
      <c r="D37" s="7">
        <v>635.9</v>
      </c>
      <c r="E37" s="7">
        <v>747</v>
      </c>
      <c r="F37" s="7">
        <v>822</v>
      </c>
      <c r="G37" s="7">
        <v>822</v>
      </c>
      <c r="H37" s="7">
        <v>822</v>
      </c>
      <c r="I37" s="16">
        <v>822</v>
      </c>
      <c r="J37" s="16">
        <v>822</v>
      </c>
      <c r="K37" s="16">
        <v>822</v>
      </c>
      <c r="L37" s="22"/>
    </row>
    <row r="38" spans="1:12" ht="31.5">
      <c r="A38" s="13" t="s">
        <v>64</v>
      </c>
      <c r="B38" s="15" t="s">
        <v>78</v>
      </c>
      <c r="C38" s="10" t="s">
        <v>7</v>
      </c>
      <c r="D38" s="7">
        <v>120.2</v>
      </c>
      <c r="E38" s="7">
        <v>132</v>
      </c>
      <c r="F38" s="7">
        <v>135</v>
      </c>
      <c r="G38" s="7">
        <v>140</v>
      </c>
      <c r="H38" s="7">
        <v>140</v>
      </c>
      <c r="I38" s="16">
        <v>145</v>
      </c>
      <c r="J38" s="16">
        <v>145</v>
      </c>
      <c r="K38" s="16">
        <v>150</v>
      </c>
      <c r="L38" s="22"/>
    </row>
    <row r="39" spans="1:12" ht="27.75" customHeight="1">
      <c r="A39" s="13" t="s">
        <v>65</v>
      </c>
      <c r="B39" s="10" t="s">
        <v>40</v>
      </c>
      <c r="C39" s="10" t="s">
        <v>7</v>
      </c>
      <c r="D39" s="7"/>
      <c r="E39" s="7"/>
      <c r="F39" s="7"/>
      <c r="G39" s="7"/>
      <c r="H39" s="7"/>
      <c r="I39" s="16"/>
      <c r="J39" s="16"/>
      <c r="K39" s="16"/>
      <c r="L39" s="22"/>
    </row>
    <row r="40" spans="1:12" ht="47.25">
      <c r="A40" s="13">
        <v>3</v>
      </c>
      <c r="B40" s="10" t="s">
        <v>41</v>
      </c>
      <c r="C40" s="7" t="s">
        <v>7</v>
      </c>
      <c r="D40" s="8">
        <f aca="true" t="shared" si="3" ref="D40:K40">D7-D29</f>
        <v>-267.1999999999989</v>
      </c>
      <c r="E40" s="8">
        <f t="shared" si="3"/>
        <v>-990.1000000000022</v>
      </c>
      <c r="F40" s="8">
        <f t="shared" si="3"/>
        <v>-1234</v>
      </c>
      <c r="G40" s="8">
        <f t="shared" si="3"/>
        <v>-1011.6999999999989</v>
      </c>
      <c r="H40" s="8">
        <f t="shared" si="3"/>
        <v>-1134.3999999999996</v>
      </c>
      <c r="I40" s="8">
        <f t="shared" si="3"/>
        <v>-880.5999999999985</v>
      </c>
      <c r="J40" s="8">
        <f t="shared" si="3"/>
        <v>-1108.5</v>
      </c>
      <c r="K40" s="8">
        <f t="shared" si="3"/>
        <v>-986.3999999999996</v>
      </c>
      <c r="L40" s="22"/>
    </row>
    <row r="41" spans="1:12" ht="47.25">
      <c r="A41" s="13" t="s">
        <v>66</v>
      </c>
      <c r="B41" s="10" t="s">
        <v>69</v>
      </c>
      <c r="C41" s="10" t="s">
        <v>7</v>
      </c>
      <c r="D41" s="10"/>
      <c r="E41" s="10"/>
      <c r="F41" s="10"/>
      <c r="G41" s="10"/>
      <c r="H41" s="10"/>
      <c r="I41" s="5"/>
      <c r="J41" s="5"/>
      <c r="K41" s="5"/>
      <c r="L41" s="10" t="s">
        <v>70</v>
      </c>
    </row>
  </sheetData>
  <sheetProtection/>
  <mergeCells count="25">
    <mergeCell ref="L39:L40"/>
    <mergeCell ref="L27:L28"/>
    <mergeCell ref="L29:L30"/>
    <mergeCell ref="L31:L32"/>
    <mergeCell ref="L33:L34"/>
    <mergeCell ref="L35:L36"/>
    <mergeCell ref="L37:L38"/>
    <mergeCell ref="A10:A11"/>
    <mergeCell ref="C10:C11"/>
    <mergeCell ref="A2:L2"/>
    <mergeCell ref="B6:I6"/>
    <mergeCell ref="A3:A5"/>
    <mergeCell ref="B3:B5"/>
    <mergeCell ref="C3:C5"/>
    <mergeCell ref="H4:I4"/>
    <mergeCell ref="J4:K4"/>
    <mergeCell ref="F3:K3"/>
    <mergeCell ref="L3:L5"/>
    <mergeCell ref="D4:D5"/>
    <mergeCell ref="E4:E5"/>
    <mergeCell ref="F4:G4"/>
    <mergeCell ref="L25:L26"/>
    <mergeCell ref="L10:L11"/>
    <mergeCell ref="L13:L14"/>
    <mergeCell ref="L23:L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2018-09-12T11:12:40Z</dcterms:modified>
  <cp:category/>
  <cp:version/>
  <cp:contentType/>
  <cp:contentStatus/>
</cp:coreProperties>
</file>