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<sst xmlns="http://schemas.openxmlformats.org/spreadsheetml/2006/main" count="64" uniqueCount="63">
  <si>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(руб.)</t>
  </si>
  <si>
    <t>000 1 00 00000 00 0000 000</t>
  </si>
  <si>
    <t>НАЛОГОВЫЕ И НЕНАЛОГОВЫЕ ДОХОДЫ</t>
  </si>
  <si>
    <t>000 1 01 01000 00 0000 000</t>
  </si>
  <si>
    <t>НАЛОГИ НА ПРИБЫЛЬ, ДОХОДЫ</t>
  </si>
  <si>
    <t>Налог на доходы 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</si>
  <si>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</si>
  <si>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</si>
  <si>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000 1 06 00000 00 0000 000</t>
  </si>
  <si>
    <t>НАЛОГИ НА ИМУЩЕСТВО</t>
  </si>
  <si>
    <t>000 1 06 01000 10 0000 110</t>
  </si>
  <si>
    <t>Налог на имущество физических лиц</t>
  </si>
  <si>
    <t>000 1 06 06033 10 0000 110</t>
  </si>
  <si>
    <t>Земельный налог  с организаций</t>
  </si>
  <si>
    <t>000 1 06 06043 10 0000 110</t>
  </si>
  <si>
    <t>Земельный налог с физических лиц</t>
  </si>
  <si>
    <t>000 1 08 00000 00 0000 000</t>
  </si>
  <si>
    <t>ГОСУДАРСТВЕННАЯ ПОШЛИНА</t>
  </si>
  <si>
    <t>000 1 08 04020 01 1000 110</t>
  </si>
  <si>
    <t xml:space="preserve">Государственная пошлина за совершение нотариальных действий ( за исключением действий, совершаемых консульскими учреждениями Российской Федерации)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</si>
  <si>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</si>
  <si>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</si>
  <si>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</si>
  <si>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</si>
  <si>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000 1 11 05035 10 0000 120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</si>
  <si>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госуд. внебюджетных фондов  и созданных ими учреждений и в хозяйственном ведении федер. госуд. унитарных предприятий  и муниципальных унитарных предприятий</t>
  </si>
  <si>
    <t>000 1 11 09045 10 0000 120</t>
  </si>
  <si>
    <t>Прочие поступления от использования имущества, находящегося в собственности муниципального района (поселений)</t>
  </si>
  <si>
    <t>ДОХОДЫ ОТ ОКАЗАНИЯ ПЛАТНЫХ УСЛУГ И КОМПЕНСАЦИИ ЗАТРАТ ГОСУДАРСТВА</t>
  </si>
  <si>
    <t>000 1 13 01995 10 0136 130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</si>
  <si>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</si>
  <si>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</si>
  <si>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000 1 13 02995 10 0000 130</t>
  </si>
  <si>
    <t>000 2 00 00000 00 0000 000</t>
  </si>
  <si>
    <t>БЕЗВОЗМЕЗДНЫЕ ПОСТУПЛЕНИЯ</t>
  </si>
  <si>
    <t>ВСЕГО ДОХОДОВ</t>
  </si>
  <si>
    <t>УТВЕРЖДЕНО</t>
  </si>
  <si>
    <t>000 1 03 02000  01 0000 110</t>
  </si>
  <si>
    <t>0001 13 01995 100136 130</t>
  </si>
  <si>
    <t>0001 13 00000 00 0000 000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</si>
  <si>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</si>
  <si>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</si>
  <si>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 муниципальных образований на осуществление отдельных государственных полномочий Ленинградской  области по  первичному учету на территориях, где отсутствуют военные комиссариаты </t>
  </si>
  <si>
    <t>000 1 01 02010 01 0000 110</t>
  </si>
  <si>
    <t>Приложение  4</t>
  </si>
  <si>
    <t>000 1 05 03010 01  0000 110</t>
  </si>
  <si>
    <r>
      <t xml:space="preserve">Прочие межбюджетные трансферты, передаваемые бюджетам </t>
    </r>
    <r>
      <rPr>
        <sz val="16"/>
        <color indexed="8"/>
        <rFont val="Times New Roman"/>
        <family val="1"/>
      </rPr>
      <t>сельских</t>
    </r>
    <r>
      <rPr>
        <sz val="16"/>
        <color indexed="8"/>
        <rFont val="Times New Roman"/>
        <family val="1"/>
      </rPr>
      <t xml:space="preserve"> поселений</t>
    </r>
  </si>
  <si>
    <t>Субсидии бюджетам сельских поселений на осуществление дорожной деятельности в отношении дорог общего пользования,а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</si>
  <si>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</si>
  <si>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Источник доходов</t>
  </si>
  <si>
    <t>Код доходы</t>
  </si>
  <si>
    <t>2020 год (рублей)</t>
  </si>
  <si>
    <t>2021 год  (рублей)</t>
  </si>
  <si>
    <t>Прогнозируемые поступления доходов  в бюджет муниципального образования Сельцовское сельское поселение Волосовского муниципального района Ленинградской области                                          на 2020 - 2021 годы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</si>
  <si>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</si>
  <si>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</si>
  <si>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</si>
  <si>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000 2 02 29999 10 0000 150</t>
  </si>
  <si>
    <t>000 2 02 20216 10 0000 150</t>
  </si>
  <si>
    <t>000 2 02 40014 10 0000 150</t>
  </si>
  <si>
    <t>000 2 02 49999 10 0000 150</t>
  </si>
  <si>
    <t>000 2 02 15001 10 0000 150</t>
  </si>
  <si>
    <t xml:space="preserve">решением совета депутатов муниципального образования Сельцовское сельское поселение Волосовского муниципального района Ленинградской области                              от   19 декабря  2018г. №186                               (в редакции решения совета депутатов муниципального образования Клопицкое сельское поселение Волосовского муниципального района Ленинградской областиот  декабря 2019 года №28)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</si>
</sst>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0" fontId="46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center" vertical="top" wrapText="1"/>
    </xf>
    <xf numFmtId="4" fontId="32" fillId="0" borderId="10" xfId="0" applyNumberFormat="1" applyFont="1" applyBorder="1" applyAlignment="1">
      <alignment horizontal="center" vertical="top" wrapText="1"/>
    </xf>
    <xf numFmtId="4" fontId="47" fillId="0" borderId="0" xfId="0" applyNumberFormat="1" applyFont="1" applyAlignment="1">
      <alignment horizontal="right"/>
    </xf>
    <xf numFmtId="4" fontId="47" fillId="0" borderId="0" xfId="0" applyNumberFormat="1" applyFont="1" applyAlignment="1">
      <alignment horizontal="right" wrapText="1"/>
    </xf>
    <xf numFmtId="0" fontId="41" fillId="0" borderId="10" xfId="0" applyFont="1" applyBorder="1" applyAlignment="1">
      <alignment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="75" zoomScaleNormal="75" zoomScalePageLayoutView="0" workbookViewId="0" topLeftCell="A1">
      <selection activeCell="I4" sqref="I4"/>
    </sheetView>
  </sheetViews>
  <sheetFormatPr defaultColWidth="9.140625" defaultRowHeight="15"/>
  <cols>
    <col min="1" max="1" width="3.7109375" style="0" customWidth="1"/>
    <col min="2" max="2" width="40.57421875" style="0" customWidth="1"/>
    <col min="3" max="3" width="70.8515625" style="0" customWidth="1"/>
    <col min="4" max="4" width="19.8515625" style="21" customWidth="1"/>
    <col min="5" max="5" width="20.57421875" style="21" customWidth="1"/>
  </cols>
  <sheetData>
    <row r="1" spans="4:5" ht="16.5">
      <c r="D1" s="32" t="s">
        <v>44</v>
      </c>
      <c r="E1" s="32"/>
    </row>
    <row r="2" spans="2:5" ht="18.75">
      <c r="B2" s="16"/>
      <c r="D2" s="32" t="s">
        <v>36</v>
      </c>
      <c r="E2" s="32"/>
    </row>
    <row r="3" spans="4:5" ht="222" customHeight="1">
      <c r="D3" s="33" t="s">
        <v>62</v>
      </c>
      <c r="E3" s="33"/>
    </row>
    <row r="4" spans="2:5" ht="110.25" customHeight="1">
      <c r="B4" s="37" t="s">
        <v>53</v>
      </c>
      <c r="C4" s="37"/>
      <c r="D4" s="37"/>
      <c r="E4" s="37"/>
    </row>
    <row r="5" spans="2:4" ht="18.75" customHeight="1">
      <c r="B5" s="1"/>
      <c r="C5" s="1"/>
      <c r="D5" s="20"/>
    </row>
    <row r="6" spans="2:5" ht="41.25" customHeight="1">
      <c r="B6" s="38" t="s">
        <v>50</v>
      </c>
      <c r="C6" s="38" t="s">
        <v>49</v>
      </c>
      <c r="D6" s="30" t="s">
        <v>51</v>
      </c>
      <c r="E6" s="30" t="s">
        <v>52</v>
      </c>
    </row>
    <row r="7" spans="2:5" ht="23.25" customHeight="1">
      <c r="B7" s="38"/>
      <c r="C7" s="38"/>
      <c r="D7" s="31"/>
      <c r="E7" s="31"/>
    </row>
    <row r="8" spans="2:5" ht="20.25" customHeight="1" hidden="1">
      <c r="B8" s="38"/>
      <c r="C8" s="38"/>
      <c r="D8" s="22" t="s">
        <v>0</v>
      </c>
      <c r="E8" s="22" t="s">
        <v>0</v>
      </c>
    </row>
    <row r="9" spans="2:5" ht="20.25" customHeight="1">
      <c r="B9" s="17">
        <v>1</v>
      </c>
      <c r="C9" s="17">
        <v>2</v>
      </c>
      <c r="D9" s="29">
        <v>3</v>
      </c>
      <c r="E9" s="29">
        <v>4</v>
      </c>
    </row>
    <row r="10" spans="2:5" ht="48.75" customHeight="1">
      <c r="B10" s="5" t="s">
        <v>1</v>
      </c>
      <c r="C10" s="6" t="s">
        <v>2</v>
      </c>
      <c r="D10" s="23">
        <f>D11+D13+D14+D15+D19+D21+D25</f>
        <v>8987900</v>
      </c>
      <c r="E10" s="23">
        <f>E11+E13+E14+E15+E19+E21+E25</f>
        <v>9219208</v>
      </c>
    </row>
    <row r="11" spans="2:5" ht="22.5" customHeight="1">
      <c r="B11" s="2" t="s">
        <v>3</v>
      </c>
      <c r="C11" s="4" t="s">
        <v>4</v>
      </c>
      <c r="D11" s="24">
        <f>D12</f>
        <v>2081200</v>
      </c>
      <c r="E11" s="24">
        <f>E12</f>
        <v>2164500</v>
      </c>
    </row>
    <row r="12" spans="2:5" ht="20.25">
      <c r="B12" s="12" t="s">
        <v>43</v>
      </c>
      <c r="C12" s="4" t="s">
        <v>5</v>
      </c>
      <c r="D12" s="25">
        <v>2081200</v>
      </c>
      <c r="E12" s="25">
        <v>2164500</v>
      </c>
    </row>
    <row r="13" spans="2:5" ht="59.25" customHeight="1">
      <c r="B13" s="2" t="s">
        <v>37</v>
      </c>
      <c r="C13" s="4" t="s">
        <v>6</v>
      </c>
      <c r="D13" s="24">
        <v>630700</v>
      </c>
      <c r="E13" s="24">
        <v>667300</v>
      </c>
    </row>
    <row r="14" spans="2:5" ht="26.25" customHeight="1">
      <c r="B14" s="2" t="s">
        <v>45</v>
      </c>
      <c r="C14" s="4" t="s">
        <v>7</v>
      </c>
      <c r="D14" s="24">
        <v>704000</v>
      </c>
      <c r="E14" s="24">
        <v>704000</v>
      </c>
    </row>
    <row r="15" spans="2:5" ht="36" customHeight="1">
      <c r="B15" s="2" t="s">
        <v>8</v>
      </c>
      <c r="C15" s="4" t="s">
        <v>9</v>
      </c>
      <c r="D15" s="23">
        <f>D16+D17+D18</f>
        <v>4794000</v>
      </c>
      <c r="E15" s="23">
        <f>E16+E17+E18</f>
        <v>4889880</v>
      </c>
    </row>
    <row r="16" spans="2:5" ht="23.25" customHeight="1">
      <c r="B16" s="2" t="s">
        <v>10</v>
      </c>
      <c r="C16" s="4" t="s">
        <v>11</v>
      </c>
      <c r="D16" s="25">
        <v>150000</v>
      </c>
      <c r="E16" s="25">
        <v>153000</v>
      </c>
    </row>
    <row r="17" spans="2:5" ht="20.25" customHeight="1">
      <c r="B17" s="2" t="s">
        <v>12</v>
      </c>
      <c r="C17" s="4" t="s">
        <v>13</v>
      </c>
      <c r="D17" s="25">
        <v>2987000</v>
      </c>
      <c r="E17" s="25">
        <v>3046740</v>
      </c>
    </row>
    <row r="18" spans="2:5" ht="20.25" customHeight="1">
      <c r="B18" s="2" t="s">
        <v>14</v>
      </c>
      <c r="C18" s="4" t="s">
        <v>15</v>
      </c>
      <c r="D18" s="25">
        <v>1657000</v>
      </c>
      <c r="E18" s="25">
        <v>1690140</v>
      </c>
    </row>
    <row r="19" spans="2:5" ht="18.75" customHeight="1">
      <c r="B19" s="2" t="s">
        <v>16</v>
      </c>
      <c r="C19" s="4" t="s">
        <v>17</v>
      </c>
      <c r="D19" s="24">
        <v>15000</v>
      </c>
      <c r="E19" s="24">
        <v>16000</v>
      </c>
    </row>
    <row r="20" spans="2:5" ht="87" customHeight="1">
      <c r="B20" s="2" t="s">
        <v>18</v>
      </c>
      <c r="C20" s="4" t="s">
        <v>19</v>
      </c>
      <c r="D20" s="25">
        <v>15000</v>
      </c>
      <c r="E20" s="25">
        <v>16000</v>
      </c>
    </row>
    <row r="21" spans="2:5" ht="84" customHeight="1">
      <c r="B21" s="2" t="s">
        <v>20</v>
      </c>
      <c r="C21" s="4" t="s">
        <v>21</v>
      </c>
      <c r="D21" s="23">
        <f>D22+D24</f>
        <v>495000</v>
      </c>
      <c r="E21" s="23">
        <f>E22+E24</f>
        <v>501528</v>
      </c>
    </row>
    <row r="22" spans="2:5" ht="84" customHeight="1">
      <c r="B22" s="2" t="s">
        <v>22</v>
      </c>
      <c r="C22" s="4" t="s">
        <v>23</v>
      </c>
      <c r="D22" s="26">
        <f>D23</f>
        <v>168600</v>
      </c>
      <c r="E22" s="26">
        <f>E23</f>
        <v>168600</v>
      </c>
    </row>
    <row r="23" spans="2:5" ht="156.75" customHeight="1">
      <c r="B23" s="2" t="s">
        <v>24</v>
      </c>
      <c r="C23" s="4" t="s">
        <v>25</v>
      </c>
      <c r="D23" s="26">
        <v>168600</v>
      </c>
      <c r="E23" s="26">
        <v>168600</v>
      </c>
    </row>
    <row r="24" spans="2:5" ht="63.75" customHeight="1">
      <c r="B24" s="2" t="s">
        <v>26</v>
      </c>
      <c r="C24" s="4" t="s">
        <v>27</v>
      </c>
      <c r="D24" s="25">
        <v>326400</v>
      </c>
      <c r="E24" s="25">
        <v>332928</v>
      </c>
    </row>
    <row r="25" spans="2:5" ht="48" customHeight="1">
      <c r="B25" s="39" t="s">
        <v>39</v>
      </c>
      <c r="C25" s="34" t="s">
        <v>28</v>
      </c>
      <c r="D25" s="36">
        <f>D27+D29</f>
        <v>268000</v>
      </c>
      <c r="E25" s="36">
        <f>E27+E29</f>
        <v>276000</v>
      </c>
    </row>
    <row r="26" spans="2:5" ht="18" customHeight="1">
      <c r="B26" s="40"/>
      <c r="C26" s="34"/>
      <c r="D26" s="36"/>
      <c r="E26" s="36"/>
    </row>
    <row r="27" spans="2:5" ht="63" customHeight="1">
      <c r="B27" s="2" t="s">
        <v>38</v>
      </c>
      <c r="C27" s="34" t="s">
        <v>30</v>
      </c>
      <c r="D27" s="35">
        <v>42000</v>
      </c>
      <c r="E27" s="35">
        <v>50000</v>
      </c>
    </row>
    <row r="28" spans="2:5" ht="15.75" customHeight="1" hidden="1" thickBot="1">
      <c r="B28" s="2" t="s">
        <v>29</v>
      </c>
      <c r="C28" s="34"/>
      <c r="D28" s="35"/>
      <c r="E28" s="35"/>
    </row>
    <row r="29" spans="2:5" ht="43.5" customHeight="1">
      <c r="B29" s="2" t="s">
        <v>32</v>
      </c>
      <c r="C29" s="4" t="s">
        <v>31</v>
      </c>
      <c r="D29" s="25">
        <v>226000</v>
      </c>
      <c r="E29" s="25">
        <v>226000</v>
      </c>
    </row>
    <row r="30" spans="2:5" ht="20.25">
      <c r="B30" s="10" t="s">
        <v>33</v>
      </c>
      <c r="C30" s="11" t="s">
        <v>34</v>
      </c>
      <c r="D30" s="27">
        <f>SUM(D31:D37)</f>
        <v>7914458.71</v>
      </c>
      <c r="E30" s="27">
        <f>SUM(E31:E37)</f>
        <v>8161538.71</v>
      </c>
    </row>
    <row r="31" spans="2:5" ht="45" customHeight="1">
      <c r="B31" s="15" t="s">
        <v>61</v>
      </c>
      <c r="C31" s="8" t="s">
        <v>40</v>
      </c>
      <c r="D31" s="25">
        <v>6383100</v>
      </c>
      <c r="E31" s="25">
        <v>6619800</v>
      </c>
    </row>
    <row r="32" spans="2:5" ht="45" customHeight="1">
      <c r="B32" s="19" t="s">
        <v>58</v>
      </c>
      <c r="C32" s="14" t="s">
        <v>47</v>
      </c>
      <c r="D32" s="25">
        <v>270200</v>
      </c>
      <c r="E32" s="25">
        <v>270200</v>
      </c>
    </row>
    <row r="33" spans="2:5" ht="45" customHeight="1">
      <c r="B33" s="19" t="s">
        <v>57</v>
      </c>
      <c r="C33" s="14" t="s">
        <v>48</v>
      </c>
      <c r="D33" s="25">
        <v>920200</v>
      </c>
      <c r="E33" s="25">
        <v>920200</v>
      </c>
    </row>
    <row r="34" spans="2:5" ht="82.5" customHeight="1">
      <c r="B34" s="19" t="s">
        <v>56</v>
      </c>
      <c r="C34" s="13" t="s">
        <v>42</v>
      </c>
      <c r="D34" s="25">
        <v>281400</v>
      </c>
      <c r="E34" s="25">
        <v>291500</v>
      </c>
    </row>
    <row r="35" spans="2:5" ht="60.75">
      <c r="B35" s="15" t="s">
        <v>54</v>
      </c>
      <c r="C35" s="18" t="s">
        <v>55</v>
      </c>
      <c r="D35" s="25">
        <v>3520</v>
      </c>
      <c r="E35" s="25">
        <v>3520</v>
      </c>
    </row>
    <row r="36" spans="2:5" ht="126" customHeight="1">
      <c r="B36" s="15" t="s">
        <v>59</v>
      </c>
      <c r="C36" s="8" t="s">
        <v>41</v>
      </c>
      <c r="D36" s="25">
        <v>7150</v>
      </c>
      <c r="E36" s="25">
        <v>7430</v>
      </c>
    </row>
    <row r="37" spans="2:5" ht="59.25" customHeight="1">
      <c r="B37" s="15" t="s">
        <v>60</v>
      </c>
      <c r="C37" s="14" t="s">
        <v>46</v>
      </c>
      <c r="D37" s="25">
        <v>48888.71</v>
      </c>
      <c r="E37" s="25">
        <v>48888.71</v>
      </c>
    </row>
    <row r="38" spans="2:5" ht="20.25">
      <c r="B38" s="9"/>
      <c r="C38" s="7" t="s">
        <v>35</v>
      </c>
      <c r="D38" s="23">
        <f>D10+D30</f>
        <v>16902358.71</v>
      </c>
      <c r="E38" s="23">
        <f>E10+E30</f>
        <v>17380746.71</v>
      </c>
    </row>
    <row r="39" spans="2:4" ht="20.25">
      <c r="B39" s="1"/>
      <c r="C39" s="1"/>
      <c r="D39" s="20"/>
    </row>
    <row r="40" spans="2:4" ht="21">
      <c r="B40" s="1"/>
      <c r="C40" s="3"/>
      <c r="D40" s="28"/>
    </row>
  </sheetData>
  <sheetProtection/>
  <mergeCells count="15">
    <mergeCell ref="B4:E4"/>
    <mergeCell ref="E27:E28"/>
    <mergeCell ref="B6:B8"/>
    <mergeCell ref="C6:C8"/>
    <mergeCell ref="B25:B26"/>
    <mergeCell ref="D6:D7"/>
    <mergeCell ref="E6:E7"/>
    <mergeCell ref="D1:E1"/>
    <mergeCell ref="D3:E3"/>
    <mergeCell ref="D2:E2"/>
    <mergeCell ref="C27:C28"/>
    <mergeCell ref="D27:D28"/>
    <mergeCell ref="C25:C26"/>
    <mergeCell ref="D25:D26"/>
    <mergeCell ref="E25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1</cp:lastModifiedBy>
  <cp:lastPrinted>2019-08-29T07:50:16Z</cp:lastPrinted>
  <dcterms:created xsi:type="dcterms:W3CDTF">2015-08-18T12:33:28Z</dcterms:created>
  <dcterms:modified xsi:type="dcterms:W3CDTF">2019-12-03T15:34:41Z</dcterms:modified>
  <cp:category/>
  <cp:version/>
  <cp:contentType/>
  <cp:contentStatus/>
</cp:coreProperties>
</file>