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1-й год" sheetId="1" r:id="rId1"/>
  </sheets>
  <definedNames>
    <definedName name="_xlnm.Print_Titles" localSheetId="0">'1-й год'!$9:$9</definedName>
  </definedNames>
  <calcPr calcId="124519"/>
</workbook>
</file>

<file path=xl/calcChain.xml><?xml version="1.0" encoding="utf-8"?>
<calcChain xmlns="http://schemas.openxmlformats.org/spreadsheetml/2006/main">
  <c r="Y32" i="1"/>
  <c r="X32"/>
  <c r="Y30"/>
  <c r="X30"/>
  <c r="Y28"/>
  <c r="X28"/>
  <c r="Y24"/>
  <c r="X24"/>
  <c r="Y21"/>
  <c r="X21"/>
  <c r="Y18"/>
  <c r="X18"/>
  <c r="Y10"/>
  <c r="X10"/>
</calcChain>
</file>

<file path=xl/sharedStrings.xml><?xml version="1.0" encoding="utf-8"?>
<sst xmlns="http://schemas.openxmlformats.org/spreadsheetml/2006/main" count="195" uniqueCount="62">
  <si>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</si>
  <si>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</si>
  <si>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</si>
  <si>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</si>
  <si>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</si>
  <si>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</si>
  <si>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</si>
  <si>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</si>
  <si>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</si>
  <si>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</si>
  <si>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</si>
  <si>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</si>
  <si>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</si>
  <si>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</si>
  <si>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</si>
  <si>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</si>
  <si>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</si>
  <si>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</si>
  <si>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</si>
  <si>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</si>
  <si>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</si>
  <si>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</si>
  <si>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</si>
  <si>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</si>
  <si>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</si>
  <si>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</si>
  <si>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</si>
  <si>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</si>
  <si>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</si>
  <si>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</si>
  <si>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</si>
  <si>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</si>
  <si>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</si>
  <si>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</si>
  <si>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</si>
  <si>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</si>
  <si>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</si>
  <si>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</si>
  <si>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</si>
  <si>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</si>
  <si>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</si>
  <si>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</si>
  <si>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</si>
  <si>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</si>
  <si>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</si>
  <si>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</si>
  <si>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</si>
  <si>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</si>
  <si>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</si>
  <si>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</si>
  <si>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</si>
  <si>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</si>
  <si>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</si>
  <si>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</si>
  <si>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</si>
  <si>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Всего</t>
  </si>
  <si>
    <t>УТВЕРЖДЕНО</t>
  </si>
  <si>
    <t>Приложение 2</t>
  </si>
  <si>
    <t>План                        сумма</t>
  </si>
  <si>
    <t>Исполнено                        сумма</t>
  </si>
  <si>
    <t>Распределение расходов, функциональная классификация расходов бюджета муниципального образования Клопицкое сельское поселение Волосовского муниципального района Ленинградской области  за 1 полугодие 2020 год</t>
  </si>
  <si>
    <t>Решением Совета депутатов муниципального образования Клопицкое сельское поселение Волосовского муниципального района Ленинградской области  от 18 декабря 2020г. № 78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</si>
</sst>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"/>
  <sheetViews>
    <sheetView showGridLines="0" tabSelected="1" workbookViewId="0">
      <selection activeCell="A4" sqref="A4:AX4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9.140625" customWidth="1"/>
    <col min="25" max="25" width="24.7109375" customWidth="1"/>
    <col min="26" max="50" width="8" hidden="1"/>
  </cols>
  <sheetData>
    <row r="1" spans="1:50" ht="14.25" customHeight="1">
      <c r="Y1" s="15" t="s">
        <v>57</v>
      </c>
    </row>
    <row r="2" spans="1:50" ht="18.75" customHeight="1">
      <c r="Y2" s="15" t="s">
        <v>56</v>
      </c>
    </row>
    <row r="3" spans="1:50" ht="60.75" customHeight="1">
      <c r="C3" s="20" t="s">
        <v>61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50" ht="73.5" customHeight="1">
      <c r="A4" s="21" t="s">
        <v>60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9.89999999999999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2"/>
      <c r="X6" s="2"/>
      <c r="Y6" s="2" t="s">
        <v>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 customHeight="1">
      <c r="A7" s="16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 t="s">
        <v>11</v>
      </c>
      <c r="U7" s="18" t="s">
        <v>12</v>
      </c>
      <c r="V7" s="18" t="s">
        <v>13</v>
      </c>
      <c r="W7" s="16" t="s">
        <v>6</v>
      </c>
      <c r="X7" s="19" t="s">
        <v>58</v>
      </c>
      <c r="Y7" s="19" t="s">
        <v>59</v>
      </c>
      <c r="Z7" s="16" t="s">
        <v>2</v>
      </c>
      <c r="AA7" s="16" t="s">
        <v>3</v>
      </c>
      <c r="AB7" s="16" t="s">
        <v>4</v>
      </c>
      <c r="AC7" s="16" t="s">
        <v>5</v>
      </c>
      <c r="AD7" s="16" t="s">
        <v>1</v>
      </c>
      <c r="AE7" s="16" t="s">
        <v>2</v>
      </c>
      <c r="AF7" s="16" t="s">
        <v>3</v>
      </c>
      <c r="AG7" s="16" t="s">
        <v>4</v>
      </c>
      <c r="AH7" s="16" t="s">
        <v>5</v>
      </c>
      <c r="AI7" s="16" t="s">
        <v>1</v>
      </c>
      <c r="AJ7" s="16" t="s">
        <v>2</v>
      </c>
      <c r="AK7" s="16" t="s">
        <v>3</v>
      </c>
      <c r="AL7" s="16" t="s">
        <v>4</v>
      </c>
      <c r="AM7" s="16" t="s">
        <v>5</v>
      </c>
      <c r="AN7" s="17" t="s">
        <v>1</v>
      </c>
      <c r="AO7" s="17" t="s">
        <v>2</v>
      </c>
      <c r="AP7" s="17" t="s">
        <v>3</v>
      </c>
      <c r="AQ7" s="17" t="s">
        <v>4</v>
      </c>
      <c r="AR7" s="17" t="s">
        <v>5</v>
      </c>
      <c r="AS7" s="17" t="s">
        <v>1</v>
      </c>
      <c r="AT7" s="17" t="s">
        <v>2</v>
      </c>
      <c r="AU7" s="17" t="s">
        <v>3</v>
      </c>
      <c r="AV7" s="17" t="s">
        <v>4</v>
      </c>
      <c r="AW7" s="17" t="s">
        <v>5</v>
      </c>
      <c r="AX7" s="16" t="s">
        <v>6</v>
      </c>
    </row>
    <row r="8" spans="1:50" ht="15.75" customHeight="1">
      <c r="A8" s="16"/>
      <c r="B8" s="18"/>
      <c r="C8" s="18" t="s">
        <v>8</v>
      </c>
      <c r="D8" s="18" t="s">
        <v>9</v>
      </c>
      <c r="E8" s="18"/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/>
      <c r="U8" s="18"/>
      <c r="V8" s="18"/>
      <c r="W8" s="16"/>
      <c r="X8" s="17"/>
      <c r="Y8" s="17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6"/>
    </row>
    <row r="9" spans="1:50" ht="15" hidden="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34.15" customHeight="1">
      <c r="A10" s="7" t="s">
        <v>14</v>
      </c>
      <c r="B10" s="6"/>
      <c r="C10" s="6" t="s">
        <v>15</v>
      </c>
      <c r="D10" s="6" t="s">
        <v>16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7" t="s">
        <v>14</v>
      </c>
      <c r="X10" s="9">
        <f>X11+X12+X13+X14+X15</f>
        <v>14833488</v>
      </c>
      <c r="Y10" s="9">
        <f>Y11+Y12+Y13+Y14+Y15</f>
        <v>6946875.3300000001</v>
      </c>
      <c r="Z10" s="9"/>
      <c r="AA10" s="9">
        <v>3520</v>
      </c>
      <c r="AB10" s="9"/>
      <c r="AC10" s="9">
        <v>1326312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>
        <v>14386337</v>
      </c>
      <c r="AO10" s="9"/>
      <c r="AP10" s="9"/>
      <c r="AQ10" s="9"/>
      <c r="AR10" s="9">
        <v>1345167</v>
      </c>
      <c r="AS10" s="9">
        <v>14663591</v>
      </c>
      <c r="AT10" s="9"/>
      <c r="AU10" s="9"/>
      <c r="AV10" s="9"/>
      <c r="AW10" s="9">
        <v>1396421</v>
      </c>
      <c r="AX10" s="7" t="s">
        <v>14</v>
      </c>
    </row>
    <row r="11" spans="1:50" ht="68.45" customHeight="1">
      <c r="A11" s="10" t="s">
        <v>17</v>
      </c>
      <c r="B11" s="11"/>
      <c r="C11" s="11" t="s">
        <v>15</v>
      </c>
      <c r="D11" s="11" t="s">
        <v>18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 t="s">
        <v>17</v>
      </c>
      <c r="X11" s="13">
        <v>1568182</v>
      </c>
      <c r="Y11" s="13">
        <v>683074.95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>
        <v>1590000</v>
      </c>
      <c r="AO11" s="13"/>
      <c r="AP11" s="13"/>
      <c r="AQ11" s="13"/>
      <c r="AR11" s="13"/>
      <c r="AS11" s="13">
        <v>1610000</v>
      </c>
      <c r="AT11" s="13"/>
      <c r="AU11" s="13"/>
      <c r="AV11" s="13"/>
      <c r="AW11" s="13"/>
      <c r="AX11" s="10" t="s">
        <v>17</v>
      </c>
    </row>
    <row r="12" spans="1:50" ht="102.6" customHeight="1">
      <c r="A12" s="10" t="s">
        <v>19</v>
      </c>
      <c r="B12" s="11"/>
      <c r="C12" s="11" t="s">
        <v>15</v>
      </c>
      <c r="D12" s="11" t="s">
        <v>20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19</v>
      </c>
      <c r="X12" s="13">
        <v>3000</v>
      </c>
      <c r="Y12" s="13">
        <v>0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>
        <v>3000</v>
      </c>
      <c r="AO12" s="13"/>
      <c r="AP12" s="13"/>
      <c r="AQ12" s="13"/>
      <c r="AR12" s="13"/>
      <c r="AS12" s="13">
        <v>3000</v>
      </c>
      <c r="AT12" s="13"/>
      <c r="AU12" s="13"/>
      <c r="AV12" s="13"/>
      <c r="AW12" s="13"/>
      <c r="AX12" s="10" t="s">
        <v>19</v>
      </c>
    </row>
    <row r="13" spans="1:50" ht="102.6" customHeight="1">
      <c r="A13" s="10" t="s">
        <v>21</v>
      </c>
      <c r="B13" s="11"/>
      <c r="C13" s="11" t="s">
        <v>15</v>
      </c>
      <c r="D13" s="11" t="s">
        <v>22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21</v>
      </c>
      <c r="X13" s="13">
        <v>11297994</v>
      </c>
      <c r="Y13" s="13">
        <v>5418766.0599999996</v>
      </c>
      <c r="Z13" s="13"/>
      <c r="AA13" s="13">
        <v>3520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>
        <v>10943170</v>
      </c>
      <c r="AO13" s="13"/>
      <c r="AP13" s="13"/>
      <c r="AQ13" s="13"/>
      <c r="AR13" s="13"/>
      <c r="AS13" s="13">
        <v>11139170</v>
      </c>
      <c r="AT13" s="13"/>
      <c r="AU13" s="13"/>
      <c r="AV13" s="13"/>
      <c r="AW13" s="13"/>
      <c r="AX13" s="10" t="s">
        <v>21</v>
      </c>
    </row>
    <row r="14" spans="1:50" ht="17.100000000000001" customHeight="1">
      <c r="A14" s="10" t="s">
        <v>23</v>
      </c>
      <c r="B14" s="11"/>
      <c r="C14" s="11" t="s">
        <v>15</v>
      </c>
      <c r="D14" s="11" t="s">
        <v>24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23</v>
      </c>
      <c r="X14" s="13">
        <v>5000</v>
      </c>
      <c r="Y14" s="13">
        <v>0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>
        <v>10000</v>
      </c>
      <c r="AO14" s="13"/>
      <c r="AP14" s="13"/>
      <c r="AQ14" s="13"/>
      <c r="AR14" s="13"/>
      <c r="AS14" s="13">
        <v>10000</v>
      </c>
      <c r="AT14" s="13"/>
      <c r="AU14" s="13"/>
      <c r="AV14" s="13"/>
      <c r="AW14" s="13"/>
      <c r="AX14" s="10" t="s">
        <v>23</v>
      </c>
    </row>
    <row r="15" spans="1:50" ht="34.15" customHeight="1">
      <c r="A15" s="10" t="s">
        <v>25</v>
      </c>
      <c r="B15" s="11"/>
      <c r="C15" s="11" t="s">
        <v>15</v>
      </c>
      <c r="D15" s="11" t="s">
        <v>26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25</v>
      </c>
      <c r="X15" s="13">
        <v>1959312</v>
      </c>
      <c r="Y15" s="13">
        <v>845034.32</v>
      </c>
      <c r="Z15" s="13"/>
      <c r="AA15" s="13"/>
      <c r="AB15" s="13"/>
      <c r="AC15" s="13">
        <v>1326312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>
        <v>1840167</v>
      </c>
      <c r="AO15" s="13"/>
      <c r="AP15" s="13"/>
      <c r="AQ15" s="13"/>
      <c r="AR15" s="13">
        <v>1345167</v>
      </c>
      <c r="AS15" s="13">
        <v>1901421</v>
      </c>
      <c r="AT15" s="13"/>
      <c r="AU15" s="13"/>
      <c r="AV15" s="13"/>
      <c r="AW15" s="13">
        <v>1396421</v>
      </c>
      <c r="AX15" s="10" t="s">
        <v>25</v>
      </c>
    </row>
    <row r="16" spans="1:50" ht="17.100000000000001" customHeight="1">
      <c r="A16" s="7" t="s">
        <v>27</v>
      </c>
      <c r="B16" s="6"/>
      <c r="C16" s="6" t="s">
        <v>18</v>
      </c>
      <c r="D16" s="6" t="s">
        <v>16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27</v>
      </c>
      <c r="X16" s="9">
        <v>267200</v>
      </c>
      <c r="Y16" s="9">
        <v>112525.3</v>
      </c>
      <c r="Z16" s="9">
        <v>267200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>
        <v>271600</v>
      </c>
      <c r="AO16" s="9">
        <v>271600</v>
      </c>
      <c r="AP16" s="9"/>
      <c r="AQ16" s="9"/>
      <c r="AR16" s="9"/>
      <c r="AS16" s="9">
        <v>285800</v>
      </c>
      <c r="AT16" s="9">
        <v>285800</v>
      </c>
      <c r="AU16" s="9"/>
      <c r="AV16" s="9"/>
      <c r="AW16" s="9"/>
      <c r="AX16" s="7" t="s">
        <v>27</v>
      </c>
    </row>
    <row r="17" spans="1:50" ht="34.15" customHeight="1">
      <c r="A17" s="10" t="s">
        <v>28</v>
      </c>
      <c r="B17" s="11"/>
      <c r="C17" s="11" t="s">
        <v>18</v>
      </c>
      <c r="D17" s="11" t="s">
        <v>20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28</v>
      </c>
      <c r="X17" s="13">
        <v>267200</v>
      </c>
      <c r="Y17" s="13">
        <v>112525.3</v>
      </c>
      <c r="Z17" s="13">
        <v>267200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>
        <v>271600</v>
      </c>
      <c r="AO17" s="13">
        <v>271600</v>
      </c>
      <c r="AP17" s="13"/>
      <c r="AQ17" s="13"/>
      <c r="AR17" s="13"/>
      <c r="AS17" s="13">
        <v>285800</v>
      </c>
      <c r="AT17" s="13">
        <v>285800</v>
      </c>
      <c r="AU17" s="13"/>
      <c r="AV17" s="13"/>
      <c r="AW17" s="13"/>
      <c r="AX17" s="10" t="s">
        <v>28</v>
      </c>
    </row>
    <row r="18" spans="1:50" ht="51.4" customHeight="1">
      <c r="A18" s="7" t="s">
        <v>29</v>
      </c>
      <c r="B18" s="6"/>
      <c r="C18" s="6" t="s">
        <v>20</v>
      </c>
      <c r="D18" s="6" t="s">
        <v>16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7" t="s">
        <v>29</v>
      </c>
      <c r="X18" s="9">
        <f>X19+X20</f>
        <v>850000</v>
      </c>
      <c r="Y18" s="9">
        <f>Y19+Y20</f>
        <v>24382.41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>
        <v>530000</v>
      </c>
      <c r="AO18" s="9"/>
      <c r="AP18" s="9"/>
      <c r="AQ18" s="9"/>
      <c r="AR18" s="9"/>
      <c r="AS18" s="9">
        <v>530000</v>
      </c>
      <c r="AT18" s="9"/>
      <c r="AU18" s="9"/>
      <c r="AV18" s="9"/>
      <c r="AW18" s="9"/>
      <c r="AX18" s="7" t="s">
        <v>29</v>
      </c>
    </row>
    <row r="19" spans="1:50" ht="68.45" customHeight="1">
      <c r="A19" s="10" t="s">
        <v>30</v>
      </c>
      <c r="B19" s="11"/>
      <c r="C19" s="11" t="s">
        <v>20</v>
      </c>
      <c r="D19" s="11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30</v>
      </c>
      <c r="X19" s="13">
        <v>840000</v>
      </c>
      <c r="Y19" s="13">
        <v>24382.41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>
        <v>520000</v>
      </c>
      <c r="AO19" s="13"/>
      <c r="AP19" s="13"/>
      <c r="AQ19" s="13"/>
      <c r="AR19" s="13"/>
      <c r="AS19" s="13">
        <v>520000</v>
      </c>
      <c r="AT19" s="13"/>
      <c r="AU19" s="13"/>
      <c r="AV19" s="13"/>
      <c r="AW19" s="13"/>
      <c r="AX19" s="10" t="s">
        <v>30</v>
      </c>
    </row>
    <row r="20" spans="1:50" ht="51.4" customHeight="1">
      <c r="A20" s="10" t="s">
        <v>32</v>
      </c>
      <c r="B20" s="11"/>
      <c r="C20" s="11" t="s">
        <v>20</v>
      </c>
      <c r="D20" s="11" t="s">
        <v>33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32</v>
      </c>
      <c r="X20" s="13">
        <v>10000</v>
      </c>
      <c r="Y20" s="13">
        <v>0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10000</v>
      </c>
      <c r="AO20" s="13"/>
      <c r="AP20" s="13"/>
      <c r="AQ20" s="13"/>
      <c r="AR20" s="13"/>
      <c r="AS20" s="13">
        <v>10000</v>
      </c>
      <c r="AT20" s="13"/>
      <c r="AU20" s="13"/>
      <c r="AV20" s="13"/>
      <c r="AW20" s="13"/>
      <c r="AX20" s="10" t="s">
        <v>32</v>
      </c>
    </row>
    <row r="21" spans="1:50" ht="17.100000000000001" customHeight="1">
      <c r="A21" s="7" t="s">
        <v>34</v>
      </c>
      <c r="B21" s="6"/>
      <c r="C21" s="6" t="s">
        <v>22</v>
      </c>
      <c r="D21" s="6" t="s">
        <v>16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7" t="s">
        <v>34</v>
      </c>
      <c r="X21" s="9">
        <f>X22+X23</f>
        <v>11894359.07</v>
      </c>
      <c r="Y21" s="9">
        <f>Y22+Y23</f>
        <v>2114466.75</v>
      </c>
      <c r="Z21" s="9"/>
      <c r="AA21" s="9">
        <v>2725400</v>
      </c>
      <c r="AB21" s="9">
        <v>94000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>
        <v>6140286</v>
      </c>
      <c r="AO21" s="9"/>
      <c r="AP21" s="9">
        <v>925600</v>
      </c>
      <c r="AQ21" s="9">
        <v>98000</v>
      </c>
      <c r="AR21" s="9"/>
      <c r="AS21" s="9">
        <v>6144286</v>
      </c>
      <c r="AT21" s="9"/>
      <c r="AU21" s="9">
        <v>925600</v>
      </c>
      <c r="AV21" s="9">
        <v>102000</v>
      </c>
      <c r="AW21" s="9"/>
      <c r="AX21" s="7" t="s">
        <v>34</v>
      </c>
    </row>
    <row r="22" spans="1:50" ht="34.15" customHeight="1">
      <c r="A22" s="10" t="s">
        <v>35</v>
      </c>
      <c r="B22" s="11"/>
      <c r="C22" s="11" t="s">
        <v>22</v>
      </c>
      <c r="D22" s="11" t="s">
        <v>31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35</v>
      </c>
      <c r="X22" s="13">
        <v>11394359.07</v>
      </c>
      <c r="Y22" s="13">
        <v>2064466.75</v>
      </c>
      <c r="Z22" s="13"/>
      <c r="AA22" s="13">
        <v>2725400</v>
      </c>
      <c r="AB22" s="13">
        <v>94000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>
        <v>5640286</v>
      </c>
      <c r="AO22" s="13"/>
      <c r="AP22" s="13">
        <v>925600</v>
      </c>
      <c r="AQ22" s="13">
        <v>98000</v>
      </c>
      <c r="AR22" s="13"/>
      <c r="AS22" s="13">
        <v>5644286</v>
      </c>
      <c r="AT22" s="13"/>
      <c r="AU22" s="13">
        <v>925600</v>
      </c>
      <c r="AV22" s="13">
        <v>102000</v>
      </c>
      <c r="AW22" s="13"/>
      <c r="AX22" s="10" t="s">
        <v>35</v>
      </c>
    </row>
    <row r="23" spans="1:50" ht="34.15" customHeight="1">
      <c r="A23" s="10" t="s">
        <v>36</v>
      </c>
      <c r="B23" s="11"/>
      <c r="C23" s="11" t="s">
        <v>22</v>
      </c>
      <c r="D23" s="11" t="s">
        <v>37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36</v>
      </c>
      <c r="X23" s="13">
        <v>500000</v>
      </c>
      <c r="Y23" s="13">
        <v>50000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>
        <v>500000</v>
      </c>
      <c r="AO23" s="13"/>
      <c r="AP23" s="13"/>
      <c r="AQ23" s="13"/>
      <c r="AR23" s="13"/>
      <c r="AS23" s="13">
        <v>500000</v>
      </c>
      <c r="AT23" s="13"/>
      <c r="AU23" s="13"/>
      <c r="AV23" s="13"/>
      <c r="AW23" s="13"/>
      <c r="AX23" s="10" t="s">
        <v>36</v>
      </c>
    </row>
    <row r="24" spans="1:50" ht="34.15" customHeight="1">
      <c r="A24" s="7" t="s">
        <v>38</v>
      </c>
      <c r="B24" s="6"/>
      <c r="C24" s="6" t="s">
        <v>39</v>
      </c>
      <c r="D24" s="6" t="s">
        <v>16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38</v>
      </c>
      <c r="X24" s="9">
        <f>X25+X26+X27</f>
        <v>30633695.939999998</v>
      </c>
      <c r="Y24" s="9">
        <f>Y25+Y26+Y27</f>
        <v>4972604.3100000005</v>
      </c>
      <c r="Z24" s="9"/>
      <c r="AA24" s="9">
        <v>3918280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>
        <v>12570836.4</v>
      </c>
      <c r="AO24" s="9"/>
      <c r="AP24" s="9"/>
      <c r="AQ24" s="9"/>
      <c r="AR24" s="9"/>
      <c r="AS24" s="9">
        <v>11565881.300000001</v>
      </c>
      <c r="AT24" s="9"/>
      <c r="AU24" s="9"/>
      <c r="AV24" s="9"/>
      <c r="AW24" s="9"/>
      <c r="AX24" s="7" t="s">
        <v>38</v>
      </c>
    </row>
    <row r="25" spans="1:50" ht="17.100000000000001" customHeight="1">
      <c r="A25" s="10" t="s">
        <v>40</v>
      </c>
      <c r="B25" s="11"/>
      <c r="C25" s="11" t="s">
        <v>39</v>
      </c>
      <c r="D25" s="11" t="s">
        <v>15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40</v>
      </c>
      <c r="X25" s="13">
        <v>5467678.0099999998</v>
      </c>
      <c r="Y25" s="13">
        <v>843173.44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>
        <v>3190145.4</v>
      </c>
      <c r="AO25" s="13"/>
      <c r="AP25" s="13"/>
      <c r="AQ25" s="13"/>
      <c r="AR25" s="13"/>
      <c r="AS25" s="13">
        <v>3839481.3</v>
      </c>
      <c r="AT25" s="13"/>
      <c r="AU25" s="13"/>
      <c r="AV25" s="13"/>
      <c r="AW25" s="13"/>
      <c r="AX25" s="10" t="s">
        <v>40</v>
      </c>
    </row>
    <row r="26" spans="1:50" ht="17.100000000000001" customHeight="1">
      <c r="A26" s="10" t="s">
        <v>41</v>
      </c>
      <c r="B26" s="11"/>
      <c r="C26" s="11" t="s">
        <v>39</v>
      </c>
      <c r="D26" s="11" t="s">
        <v>18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41</v>
      </c>
      <c r="X26" s="13">
        <v>14921937.93</v>
      </c>
      <c r="Y26" s="13">
        <v>257829.14</v>
      </c>
      <c r="Z26" s="13"/>
      <c r="AA26" s="13">
        <v>2428000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>
        <v>2952691</v>
      </c>
      <c r="AO26" s="13"/>
      <c r="AP26" s="13"/>
      <c r="AQ26" s="13"/>
      <c r="AR26" s="13"/>
      <c r="AS26" s="13">
        <v>1198400</v>
      </c>
      <c r="AT26" s="13"/>
      <c r="AU26" s="13"/>
      <c r="AV26" s="13"/>
      <c r="AW26" s="13"/>
      <c r="AX26" s="10" t="s">
        <v>41</v>
      </c>
    </row>
    <row r="27" spans="1:50" ht="17.100000000000001" customHeight="1">
      <c r="A27" s="10" t="s">
        <v>42</v>
      </c>
      <c r="B27" s="11"/>
      <c r="C27" s="11" t="s">
        <v>39</v>
      </c>
      <c r="D27" s="11" t="s">
        <v>20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42</v>
      </c>
      <c r="X27" s="13">
        <v>10244080</v>
      </c>
      <c r="Y27" s="13">
        <v>3871601.73</v>
      </c>
      <c r="Z27" s="13"/>
      <c r="AA27" s="13">
        <v>1490280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>
        <v>6428000</v>
      </c>
      <c r="AO27" s="13"/>
      <c r="AP27" s="13"/>
      <c r="AQ27" s="13"/>
      <c r="AR27" s="13"/>
      <c r="AS27" s="13">
        <v>6528000</v>
      </c>
      <c r="AT27" s="13"/>
      <c r="AU27" s="13"/>
      <c r="AV27" s="13"/>
      <c r="AW27" s="13"/>
      <c r="AX27" s="10" t="s">
        <v>42</v>
      </c>
    </row>
    <row r="28" spans="1:50" ht="17.100000000000001" customHeight="1">
      <c r="A28" s="7" t="s">
        <v>43</v>
      </c>
      <c r="B28" s="6"/>
      <c r="C28" s="6" t="s">
        <v>44</v>
      </c>
      <c r="D28" s="6" t="s">
        <v>16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43</v>
      </c>
      <c r="X28" s="9">
        <f>X29</f>
        <v>100000</v>
      </c>
      <c r="Y28" s="9">
        <f>Y29</f>
        <v>14608.87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>
        <v>90712</v>
      </c>
      <c r="AO28" s="9"/>
      <c r="AP28" s="9"/>
      <c r="AQ28" s="9"/>
      <c r="AR28" s="9"/>
      <c r="AS28" s="9">
        <v>90712</v>
      </c>
      <c r="AT28" s="9"/>
      <c r="AU28" s="9"/>
      <c r="AV28" s="9"/>
      <c r="AW28" s="9"/>
      <c r="AX28" s="7" t="s">
        <v>43</v>
      </c>
    </row>
    <row r="29" spans="1:50" ht="17.100000000000001" customHeight="1">
      <c r="A29" s="10" t="s">
        <v>45</v>
      </c>
      <c r="B29" s="11"/>
      <c r="C29" s="11" t="s">
        <v>44</v>
      </c>
      <c r="D29" s="11" t="s">
        <v>44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45</v>
      </c>
      <c r="X29" s="13">
        <v>100000</v>
      </c>
      <c r="Y29" s="13">
        <v>14608.87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>
        <v>90712</v>
      </c>
      <c r="AO29" s="13"/>
      <c r="AP29" s="13"/>
      <c r="AQ29" s="13"/>
      <c r="AR29" s="13"/>
      <c r="AS29" s="13">
        <v>90712</v>
      </c>
      <c r="AT29" s="13"/>
      <c r="AU29" s="13"/>
      <c r="AV29" s="13"/>
      <c r="AW29" s="13"/>
      <c r="AX29" s="10" t="s">
        <v>45</v>
      </c>
    </row>
    <row r="30" spans="1:50" ht="17.100000000000001" customHeight="1">
      <c r="A30" s="7" t="s">
        <v>46</v>
      </c>
      <c r="B30" s="6"/>
      <c r="C30" s="6" t="s">
        <v>47</v>
      </c>
      <c r="D30" s="6" t="s">
        <v>16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46</v>
      </c>
      <c r="X30" s="9">
        <f>X31</f>
        <v>24339433</v>
      </c>
      <c r="Y30" s="9">
        <f>Y31</f>
        <v>8581318.7599999998</v>
      </c>
      <c r="Z30" s="9"/>
      <c r="AA30" s="9">
        <v>3276500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>
        <v>21581934</v>
      </c>
      <c r="AO30" s="9"/>
      <c r="AP30" s="9"/>
      <c r="AQ30" s="9"/>
      <c r="AR30" s="9"/>
      <c r="AS30" s="9">
        <v>21869476</v>
      </c>
      <c r="AT30" s="9"/>
      <c r="AU30" s="9"/>
      <c r="AV30" s="9"/>
      <c r="AW30" s="9"/>
      <c r="AX30" s="7" t="s">
        <v>46</v>
      </c>
    </row>
    <row r="31" spans="1:50" ht="17.100000000000001" customHeight="1">
      <c r="A31" s="10" t="s">
        <v>48</v>
      </c>
      <c r="B31" s="11"/>
      <c r="C31" s="11" t="s">
        <v>47</v>
      </c>
      <c r="D31" s="11" t="s">
        <v>15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48</v>
      </c>
      <c r="X31" s="13">
        <v>24339433</v>
      </c>
      <c r="Y31" s="13">
        <v>8581318.7599999998</v>
      </c>
      <c r="Z31" s="13"/>
      <c r="AA31" s="13">
        <v>3276500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>
        <v>21581934</v>
      </c>
      <c r="AO31" s="13"/>
      <c r="AP31" s="13"/>
      <c r="AQ31" s="13"/>
      <c r="AR31" s="13"/>
      <c r="AS31" s="13">
        <v>21869476</v>
      </c>
      <c r="AT31" s="13"/>
      <c r="AU31" s="13"/>
      <c r="AV31" s="13"/>
      <c r="AW31" s="13"/>
      <c r="AX31" s="10" t="s">
        <v>48</v>
      </c>
    </row>
    <row r="32" spans="1:50" ht="17.100000000000001" customHeight="1">
      <c r="A32" s="7" t="s">
        <v>49</v>
      </c>
      <c r="B32" s="6"/>
      <c r="C32" s="6" t="s">
        <v>50</v>
      </c>
      <c r="D32" s="6" t="s">
        <v>16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49</v>
      </c>
      <c r="X32" s="9">
        <f>X33+X34</f>
        <v>1790000</v>
      </c>
      <c r="Y32" s="9">
        <f>Y33+Y34</f>
        <v>820758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>
        <v>1740000</v>
      </c>
      <c r="AO32" s="9"/>
      <c r="AP32" s="9"/>
      <c r="AQ32" s="9"/>
      <c r="AR32" s="9"/>
      <c r="AS32" s="9">
        <v>1740000</v>
      </c>
      <c r="AT32" s="9"/>
      <c r="AU32" s="9"/>
      <c r="AV32" s="9"/>
      <c r="AW32" s="9"/>
      <c r="AX32" s="7" t="s">
        <v>49</v>
      </c>
    </row>
    <row r="33" spans="1:50" ht="17.100000000000001" customHeight="1">
      <c r="A33" s="10" t="s">
        <v>51</v>
      </c>
      <c r="B33" s="11"/>
      <c r="C33" s="11" t="s">
        <v>50</v>
      </c>
      <c r="D33" s="11" t="s">
        <v>15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51</v>
      </c>
      <c r="X33" s="13">
        <v>1740000</v>
      </c>
      <c r="Y33" s="13">
        <v>820758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>
        <v>1740000</v>
      </c>
      <c r="AO33" s="13"/>
      <c r="AP33" s="13"/>
      <c r="AQ33" s="13"/>
      <c r="AR33" s="13"/>
      <c r="AS33" s="13">
        <v>1740000</v>
      </c>
      <c r="AT33" s="13"/>
      <c r="AU33" s="13"/>
      <c r="AV33" s="13"/>
      <c r="AW33" s="13"/>
      <c r="AX33" s="10" t="s">
        <v>51</v>
      </c>
    </row>
    <row r="34" spans="1:50" ht="17.100000000000001" customHeight="1">
      <c r="A34" s="10" t="s">
        <v>52</v>
      </c>
      <c r="B34" s="11"/>
      <c r="C34" s="11" t="s">
        <v>50</v>
      </c>
      <c r="D34" s="11" t="s">
        <v>20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 t="s">
        <v>52</v>
      </c>
      <c r="X34" s="13">
        <v>50000</v>
      </c>
      <c r="Y34" s="13">
        <v>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0" t="s">
        <v>52</v>
      </c>
    </row>
    <row r="35" spans="1:50" ht="17.100000000000001" customHeight="1">
      <c r="A35" s="7" t="s">
        <v>53</v>
      </c>
      <c r="B35" s="6"/>
      <c r="C35" s="6" t="s">
        <v>24</v>
      </c>
      <c r="D35" s="6" t="s">
        <v>16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53</v>
      </c>
      <c r="X35" s="9">
        <v>165000</v>
      </c>
      <c r="Y35" s="9">
        <v>71496.990000000005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>
        <v>170000</v>
      </c>
      <c r="AO35" s="9"/>
      <c r="AP35" s="9"/>
      <c r="AQ35" s="9"/>
      <c r="AR35" s="9"/>
      <c r="AS35" s="9">
        <v>170000</v>
      </c>
      <c r="AT35" s="9"/>
      <c r="AU35" s="9"/>
      <c r="AV35" s="9"/>
      <c r="AW35" s="9"/>
      <c r="AX35" s="7" t="s">
        <v>53</v>
      </c>
    </row>
    <row r="36" spans="1:50" ht="17.100000000000001" customHeight="1">
      <c r="A36" s="10" t="s">
        <v>54</v>
      </c>
      <c r="B36" s="11"/>
      <c r="C36" s="11" t="s">
        <v>24</v>
      </c>
      <c r="D36" s="11" t="s">
        <v>15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54</v>
      </c>
      <c r="X36" s="13">
        <v>165000</v>
      </c>
      <c r="Y36" s="13">
        <v>71496.990000000005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>
        <v>170000</v>
      </c>
      <c r="AO36" s="13"/>
      <c r="AP36" s="13"/>
      <c r="AQ36" s="13"/>
      <c r="AR36" s="13"/>
      <c r="AS36" s="13">
        <v>170000</v>
      </c>
      <c r="AT36" s="13"/>
      <c r="AU36" s="13"/>
      <c r="AV36" s="13"/>
      <c r="AW36" s="13"/>
      <c r="AX36" s="10" t="s">
        <v>54</v>
      </c>
    </row>
    <row r="37" spans="1:50" ht="17.100000000000001" customHeight="1">
      <c r="A37" s="14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4" t="s">
        <v>55</v>
      </c>
      <c r="X37" s="9">
        <v>84873176.010000005</v>
      </c>
      <c r="Y37" s="9">
        <v>23659036.719999999</v>
      </c>
      <c r="Z37" s="9">
        <v>267200</v>
      </c>
      <c r="AA37" s="9">
        <v>9923700</v>
      </c>
      <c r="AB37" s="9">
        <v>94000</v>
      </c>
      <c r="AC37" s="9">
        <v>1326312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>
        <v>58942725</v>
      </c>
      <c r="AO37" s="9">
        <v>271600</v>
      </c>
      <c r="AP37" s="9">
        <v>925600</v>
      </c>
      <c r="AQ37" s="9">
        <v>98000</v>
      </c>
      <c r="AR37" s="9">
        <v>1345167</v>
      </c>
      <c r="AS37" s="9">
        <v>60014174</v>
      </c>
      <c r="AT37" s="9">
        <v>285800</v>
      </c>
      <c r="AU37" s="9">
        <v>925600</v>
      </c>
      <c r="AV37" s="9">
        <v>102000</v>
      </c>
      <c r="AW37" s="9">
        <v>1396421</v>
      </c>
      <c r="AX37" s="14" t="s">
        <v>55</v>
      </c>
    </row>
    <row r="38" spans="1:50" ht="15"/>
  </sheetData>
  <mergeCells count="38">
    <mergeCell ref="C3:Y3"/>
    <mergeCell ref="T7:T8"/>
    <mergeCell ref="E7:S8"/>
    <mergeCell ref="AT7:AT8"/>
    <mergeCell ref="AO7:AO8"/>
    <mergeCell ref="AL7:AL8"/>
    <mergeCell ref="AM7:AM8"/>
    <mergeCell ref="AQ7:AQ8"/>
    <mergeCell ref="AC7:AC8"/>
    <mergeCell ref="AB7:AB8"/>
    <mergeCell ref="AA7:AA8"/>
    <mergeCell ref="Z7:Z8"/>
    <mergeCell ref="A4:AX4"/>
    <mergeCell ref="D7:D8"/>
    <mergeCell ref="C7:C8"/>
    <mergeCell ref="AV7:AV8"/>
    <mergeCell ref="V7:V8"/>
    <mergeCell ref="AN7:AN8"/>
    <mergeCell ref="U7:U8"/>
    <mergeCell ref="B7:B8"/>
    <mergeCell ref="A7:A8"/>
    <mergeCell ref="W7:W8"/>
    <mergeCell ref="Y7:Y8"/>
    <mergeCell ref="X7:X8"/>
    <mergeCell ref="AX7:AX8"/>
    <mergeCell ref="AD7:AD8"/>
    <mergeCell ref="AG7:AG8"/>
    <mergeCell ref="AH7:AH8"/>
    <mergeCell ref="AI7:AI8"/>
    <mergeCell ref="AF7:AF8"/>
    <mergeCell ref="AE7:AE8"/>
    <mergeCell ref="AJ7:AJ8"/>
    <mergeCell ref="AK7:AK8"/>
    <mergeCell ref="AU7:AU8"/>
    <mergeCell ref="AP7:AP8"/>
    <mergeCell ref="AW7:AW8"/>
    <mergeCell ref="AR7:AR8"/>
    <mergeCell ref="AS7:AS8"/>
  </mergeCells>
  <pageMargins left="0.78740157480314965" right="0.39370078740157483" top="0.59055118110236227" bottom="0.59055118110236227" header="0.39370078740157483" footer="0.3937007874015748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rep:2.50.0.288</dc:description>
  <cp:lastModifiedBy>АМО Клопицкое СП</cp:lastModifiedBy>
  <dcterms:created xsi:type="dcterms:W3CDTF">2020-03-02T10:39:44Z</dcterms:created>
  <dcterms:modified xsi:type="dcterms:W3CDTF">2020-12-17T11:25:34Z</dcterms:modified>
</cp:coreProperties>
</file>