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'!$A$1:$D$52</definedName>
    <definedName name="_xlnm.Print_Area" localSheetId="1">'Утв Доходы2023-2024Прилож4  '!$A$1:$E$50</definedName>
  </definedNames>
  <calcPr fullCalcOnLoad="1"/>
</workbook>
</file>

<file path=xl/sharedStrings.xml><?xml version="1.0" encoding="utf-8"?>
<sst xmlns="http://schemas.openxmlformats.org/spreadsheetml/2006/main" count="163" uniqueCount="95">
  <si>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</si>
  <si>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</si>
  <si>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</si>
  <si>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</si>
  <si>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</si>
  <si>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</si>
  <si>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</si>
  <si>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</si>
  <si>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</si>
  <si>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</si>
  <si>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</si>
  <si>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</si>
  <si>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</si>
  <si>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</si>
  <si>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</si>
  <si>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</si>
  <si>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</si>
  <si>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</si>
  <si>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</si>
  <si>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</si>
  <si>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</si>
  <si>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</si>
  <si>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</si>
  <si>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</si>
  <si>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</si>
  <si>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</si>
  <si>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</si>
  <si>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</si>
  <si>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</si>
  <si>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</si>
  <si>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</si>
  <si>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</si>
  <si>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</si>
  <si>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</si>
  <si>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</si>
  <si>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</si>
  <si>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</si>
  <si>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</si>
  <si>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</si>
  <si>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</si>
  <si>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</si>
  <si>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</si>
  <si>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</si>
  <si>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</si>
  <si>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</si>
  <si>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</si>
  <si>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</si>
  <si>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</si>
  <si>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</si>
  <si>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</si>
  <si>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</si>
  <si>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</si>
  <si>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</si>
  <si>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</si>
  <si>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</si>
  <si>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</si>
  <si>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</si>
  <si>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</si>
  <si>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</si>
  <si>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</si>
  <si>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</si>
  <si>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</si>
  <si>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</si>
  <si>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</si>
  <si>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</si>
  <si>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</si>
  <si>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</si>
  <si>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</si>
  <si>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</si>
  <si>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</si>
  <si>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</si>
  <si>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</si>
  <si>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</si>
  <si>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</si>
  <si>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</si>
  <si>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</si>
  <si>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</si>
  <si>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</si>
  <si>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</si>
  <si>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</si>
  <si>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</si>
  <si>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</si>
  <si>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</si>
  <si>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</si>
  <si>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</si>
  <si>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</si>
  <si>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</si>
  <si>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</si>
  <si>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</si>
  <si>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</si>
  <si>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</si>
  <si>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2023 и 2024 годов</t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</si>
  <si>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</si>
  <si>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 xml:space="preserve">от 15 декабря 2021 года № 132 </t>
  </si>
  <si>
    <t>от 15 декабря 2021 года № 132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</si>
</sst>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2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">
      <c r="D2" s="35" t="s">
        <v>22</v>
      </c>
      <c r="E2" s="35"/>
      <c r="F2" s="35"/>
    </row>
    <row r="3" spans="4:6" ht="12.75">
      <c r="D3" s="36"/>
      <c r="E3" s="36"/>
      <c r="F3" s="36"/>
    </row>
    <row r="4" spans="3:6" ht="15">
      <c r="C4" s="37"/>
      <c r="D4" s="35" t="s">
        <v>43</v>
      </c>
      <c r="E4" s="36"/>
      <c r="F4" s="36"/>
    </row>
    <row r="5" spans="3:6" ht="15">
      <c r="C5" s="38"/>
      <c r="D5" s="35" t="s">
        <v>25</v>
      </c>
      <c r="E5" s="36"/>
      <c r="F5" s="36"/>
    </row>
    <row r="6" spans="3:6" ht="15">
      <c r="C6" s="37"/>
      <c r="D6" s="35" t="s">
        <v>86</v>
      </c>
      <c r="E6" s="36"/>
      <c r="F6" s="36"/>
    </row>
    <row r="7" spans="3:6" ht="15">
      <c r="C7" s="37"/>
      <c r="D7" s="35" t="s">
        <v>67</v>
      </c>
      <c r="E7" s="36"/>
      <c r="F7" s="36"/>
    </row>
    <row r="8" spans="3:6" ht="3.75" customHeight="1">
      <c r="C8" s="37"/>
      <c r="D8" s="35"/>
      <c r="E8" s="36"/>
      <c r="F8" s="36"/>
    </row>
    <row r="9" spans="2:8" ht="15">
      <c r="B9" s="39"/>
      <c r="C9" s="40"/>
      <c r="D9" s="41" t="s">
        <v>93</v>
      </c>
      <c r="E9" s="42"/>
      <c r="F9" s="42"/>
      <c r="G9" s="39"/>
      <c r="H9" s="39"/>
    </row>
    <row r="10" spans="2:4" ht="8.25" customHeight="1">
      <c r="B10" s="39"/>
      <c r="C10" s="39"/>
      <c r="D10" s="43"/>
    </row>
    <row r="11" spans="2:4" ht="18" customHeight="1">
      <c r="B11" s="74" t="s">
        <v>44</v>
      </c>
      <c r="C11" s="74"/>
      <c r="D11" s="74"/>
    </row>
    <row r="12" spans="2:4" ht="37.5" customHeight="1">
      <c r="B12" s="75" t="s">
        <v>87</v>
      </c>
      <c r="C12" s="76"/>
      <c r="D12" s="76"/>
    </row>
    <row r="14" spans="2:4" ht="33" customHeight="1">
      <c r="B14" s="44" t="s">
        <v>1</v>
      </c>
      <c r="C14" s="45" t="s">
        <v>2</v>
      </c>
      <c r="D14" s="46" t="s">
        <v>12</v>
      </c>
    </row>
    <row r="15" spans="2:4" ht="19.5" customHeight="1">
      <c r="B15" s="47" t="s">
        <v>26</v>
      </c>
      <c r="C15" s="48" t="s">
        <v>14</v>
      </c>
      <c r="D15" s="49">
        <f>D16+D31</f>
        <v>24137940</v>
      </c>
    </row>
    <row r="16" spans="2:4" ht="21" customHeight="1">
      <c r="B16" s="50"/>
      <c r="C16" s="48" t="s">
        <v>3</v>
      </c>
      <c r="D16" s="51">
        <f>D17+D23+D19+D21+D29</f>
        <v>20851940</v>
      </c>
    </row>
    <row r="17" spans="2:4" ht="18.75" customHeight="1">
      <c r="B17" s="52" t="s">
        <v>27</v>
      </c>
      <c r="C17" s="53" t="s">
        <v>4</v>
      </c>
      <c r="D17" s="54">
        <f>D18</f>
        <v>6100000</v>
      </c>
    </row>
    <row r="18" spans="2:4" ht="22.5" customHeight="1">
      <c r="B18" s="52" t="s">
        <v>28</v>
      </c>
      <c r="C18" s="53" t="s">
        <v>23</v>
      </c>
      <c r="D18" s="54">
        <v>6100000</v>
      </c>
    </row>
    <row r="19" spans="2:4" ht="33.75" customHeight="1">
      <c r="B19" s="52" t="s">
        <v>29</v>
      </c>
      <c r="C19" s="53" t="s">
        <v>20</v>
      </c>
      <c r="D19" s="54">
        <f>D20</f>
        <v>3081940</v>
      </c>
    </row>
    <row r="20" spans="2:4" ht="34.5" customHeight="1">
      <c r="B20" s="52" t="s">
        <v>30</v>
      </c>
      <c r="C20" s="53" t="s">
        <v>21</v>
      </c>
      <c r="D20" s="54">
        <v>3081940</v>
      </c>
    </row>
    <row r="21" spans="2:4" ht="18" customHeight="1">
      <c r="B21" s="52" t="s">
        <v>31</v>
      </c>
      <c r="C21" s="53" t="s">
        <v>5</v>
      </c>
      <c r="D21" s="54">
        <f>D22</f>
        <v>100000</v>
      </c>
    </row>
    <row r="22" spans="2:4" ht="19.5" customHeight="1">
      <c r="B22" s="52" t="s">
        <v>39</v>
      </c>
      <c r="C22" s="53" t="s">
        <v>6</v>
      </c>
      <c r="D22" s="54">
        <v>100000</v>
      </c>
    </row>
    <row r="23" spans="2:4" ht="18.75" customHeight="1">
      <c r="B23" s="52" t="s">
        <v>73</v>
      </c>
      <c r="C23" s="53" t="s">
        <v>72</v>
      </c>
      <c r="D23" s="54">
        <f>D24+D26</f>
        <v>11550000</v>
      </c>
    </row>
    <row r="24" spans="2:4" ht="19.5" customHeight="1">
      <c r="B24" s="52" t="s">
        <v>81</v>
      </c>
      <c r="C24" s="53" t="s">
        <v>82</v>
      </c>
      <c r="D24" s="54">
        <f>D25</f>
        <v>900000</v>
      </c>
    </row>
    <row r="25" spans="2:4" ht="48.75" customHeight="1">
      <c r="B25" s="52" t="s">
        <v>74</v>
      </c>
      <c r="C25" s="53" t="s">
        <v>85</v>
      </c>
      <c r="D25" s="54">
        <v>900000</v>
      </c>
    </row>
    <row r="26" spans="2:4" ht="17.25" customHeight="1">
      <c r="B26" s="52" t="s">
        <v>75</v>
      </c>
      <c r="C26" s="53" t="s">
        <v>76</v>
      </c>
      <c r="D26" s="54">
        <f>D27+D28</f>
        <v>10650000</v>
      </c>
    </row>
    <row r="27" spans="2:4" ht="31.5" customHeight="1">
      <c r="B27" s="52" t="s">
        <v>78</v>
      </c>
      <c r="C27" s="53" t="s">
        <v>77</v>
      </c>
      <c r="D27" s="54">
        <v>2600000</v>
      </c>
    </row>
    <row r="28" spans="2:4" ht="33.75" customHeight="1">
      <c r="B28" s="52" t="s">
        <v>79</v>
      </c>
      <c r="C28" s="53" t="s">
        <v>80</v>
      </c>
      <c r="D28" s="54">
        <v>8050000</v>
      </c>
    </row>
    <row r="29" spans="2:4" ht="19.5" customHeight="1">
      <c r="B29" s="52" t="s">
        <v>32</v>
      </c>
      <c r="C29" s="53" t="s">
        <v>15</v>
      </c>
      <c r="D29" s="55">
        <f>D30</f>
        <v>20000</v>
      </c>
    </row>
    <row r="30" spans="2:4" ht="80.25" customHeight="1">
      <c r="B30" s="56" t="s">
        <v>53</v>
      </c>
      <c r="C30" s="57" t="s">
        <v>54</v>
      </c>
      <c r="D30" s="55">
        <v>20000</v>
      </c>
    </row>
    <row r="31" spans="2:4" ht="19.5" customHeight="1">
      <c r="B31" s="58"/>
      <c r="C31" s="59" t="s">
        <v>7</v>
      </c>
      <c r="D31" s="60">
        <f>D32+D37+D43</f>
        <v>3286000</v>
      </c>
    </row>
    <row r="32" spans="2:4" ht="48" customHeight="1">
      <c r="B32" s="52" t="s">
        <v>40</v>
      </c>
      <c r="C32" s="53" t="s">
        <v>8</v>
      </c>
      <c r="D32" s="61">
        <f>D33+D35</f>
        <v>1960000</v>
      </c>
    </row>
    <row r="33" spans="2:4" ht="80.25" customHeight="1">
      <c r="B33" s="52" t="s">
        <v>33</v>
      </c>
      <c r="C33" s="53" t="s">
        <v>16</v>
      </c>
      <c r="D33" s="61">
        <f>D34</f>
        <v>860000</v>
      </c>
    </row>
    <row r="34" spans="2:4" ht="63" customHeight="1">
      <c r="B34" s="52" t="s">
        <v>55</v>
      </c>
      <c r="C34" s="62" t="s">
        <v>56</v>
      </c>
      <c r="D34" s="61">
        <v>860000</v>
      </c>
    </row>
    <row r="35" spans="2:4" ht="78.75" customHeight="1">
      <c r="B35" s="52" t="s">
        <v>34</v>
      </c>
      <c r="C35" s="62" t="s">
        <v>17</v>
      </c>
      <c r="D35" s="54">
        <f>D36</f>
        <v>1100000</v>
      </c>
    </row>
    <row r="36" spans="2:4" ht="80.25" customHeight="1">
      <c r="B36" s="52" t="s">
        <v>57</v>
      </c>
      <c r="C36" s="62" t="s">
        <v>58</v>
      </c>
      <c r="D36" s="54">
        <v>1100000</v>
      </c>
    </row>
    <row r="37" spans="2:4" ht="33" customHeight="1">
      <c r="B37" s="52" t="s">
        <v>41</v>
      </c>
      <c r="C37" s="53" t="s">
        <v>9</v>
      </c>
      <c r="D37" s="54">
        <f>D38+D40</f>
        <v>326000</v>
      </c>
    </row>
    <row r="38" spans="2:4" ht="16.5" customHeight="1">
      <c r="B38" s="52" t="s">
        <v>35</v>
      </c>
      <c r="C38" s="53" t="s">
        <v>19</v>
      </c>
      <c r="D38" s="54">
        <f>D39</f>
        <v>100000</v>
      </c>
    </row>
    <row r="39" spans="2:4" ht="33.75" customHeight="1">
      <c r="B39" s="52" t="s">
        <v>88</v>
      </c>
      <c r="C39" s="53" t="s">
        <v>89</v>
      </c>
      <c r="D39" s="54">
        <v>100000</v>
      </c>
    </row>
    <row r="40" spans="2:4" ht="20.25" customHeight="1">
      <c r="B40" s="56" t="s">
        <v>71</v>
      </c>
      <c r="C40" s="71" t="s">
        <v>70</v>
      </c>
      <c r="D40" s="54">
        <f>D41</f>
        <v>226000</v>
      </c>
    </row>
    <row r="41" spans="2:4" ht="36" customHeight="1">
      <c r="B41" s="56" t="s">
        <v>51</v>
      </c>
      <c r="C41" s="63" t="s">
        <v>52</v>
      </c>
      <c r="D41" s="54">
        <f>D42</f>
        <v>226000</v>
      </c>
    </row>
    <row r="42" spans="2:4" ht="34.5" customHeight="1">
      <c r="B42" s="56" t="s">
        <v>59</v>
      </c>
      <c r="C42" s="63" t="s">
        <v>60</v>
      </c>
      <c r="D42" s="54">
        <v>226000</v>
      </c>
    </row>
    <row r="43" spans="2:4" ht="33" customHeight="1">
      <c r="B43" s="52" t="s">
        <v>36</v>
      </c>
      <c r="C43" s="53" t="s">
        <v>10</v>
      </c>
      <c r="D43" s="54">
        <f>D44</f>
        <v>1000000</v>
      </c>
    </row>
    <row r="44" spans="2:4" ht="46.5" customHeight="1">
      <c r="B44" s="52" t="s">
        <v>37</v>
      </c>
      <c r="C44" s="53" t="s">
        <v>18</v>
      </c>
      <c r="D44" s="54">
        <f>D45</f>
        <v>1000000</v>
      </c>
    </row>
    <row r="45" spans="2:4" ht="50.25" customHeight="1">
      <c r="B45" s="52" t="s">
        <v>62</v>
      </c>
      <c r="C45" s="64" t="s">
        <v>61</v>
      </c>
      <c r="D45" s="54">
        <v>1000000</v>
      </c>
    </row>
    <row r="46" spans="2:4" ht="15.75" customHeight="1">
      <c r="B46" s="47" t="s">
        <v>42</v>
      </c>
      <c r="C46" s="65" t="s">
        <v>11</v>
      </c>
      <c r="D46" s="51">
        <f>D47</f>
        <v>35039966</v>
      </c>
    </row>
    <row r="47" spans="2:4" ht="33" customHeight="1">
      <c r="B47" s="52" t="s">
        <v>38</v>
      </c>
      <c r="C47" s="53" t="s">
        <v>45</v>
      </c>
      <c r="D47" s="54">
        <f>D48+D50</f>
        <v>35039966</v>
      </c>
    </row>
    <row r="48" spans="2:8" ht="21.75" customHeight="1">
      <c r="B48" s="52" t="s">
        <v>47</v>
      </c>
      <c r="C48" s="53" t="s">
        <v>24</v>
      </c>
      <c r="D48" s="55">
        <f>D49</f>
        <v>34823500</v>
      </c>
      <c r="G48" s="66"/>
      <c r="H48" s="67"/>
    </row>
    <row r="49" spans="2:4" ht="36.75" customHeight="1">
      <c r="B49" s="68" t="s">
        <v>63</v>
      </c>
      <c r="C49" s="53" t="s">
        <v>64</v>
      </c>
      <c r="D49" s="61">
        <v>34823500</v>
      </c>
    </row>
    <row r="50" spans="2:4" ht="21" customHeight="1">
      <c r="B50" s="52" t="s">
        <v>48</v>
      </c>
      <c r="C50" s="69" t="s">
        <v>0</v>
      </c>
      <c r="D50" s="54">
        <f>D51</f>
        <v>216466</v>
      </c>
    </row>
    <row r="51" spans="2:4" ht="65.25" customHeight="1">
      <c r="B51" s="68" t="s">
        <v>65</v>
      </c>
      <c r="C51" s="53" t="s">
        <v>66</v>
      </c>
      <c r="D51" s="55">
        <v>216466</v>
      </c>
    </row>
    <row r="52" spans="2:4" ht="33" customHeight="1">
      <c r="B52" s="72" t="s">
        <v>13</v>
      </c>
      <c r="C52" s="73"/>
      <c r="D52" s="51">
        <f>D15+D46</f>
        <v>59177906</v>
      </c>
    </row>
    <row r="53" ht="33" customHeight="1"/>
    <row r="54" ht="31.5" customHeight="1"/>
    <row r="55" ht="36" customHeight="1"/>
    <row r="56" ht="25.5" customHeight="1"/>
    <row r="57" ht="72.75" customHeight="1"/>
    <row r="58" ht="33.75" customHeight="1"/>
    <row r="59" ht="25.5" customHeight="1"/>
  </sheetData>
  <sheetProtection/>
  <mergeCells count="3">
    <mergeCell ref="B52:C52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0"/>
  <sheetViews>
    <sheetView view="pageBreakPreview" zoomScaleSheetLayoutView="100" workbookViewId="0" topLeftCell="B2">
      <selection activeCell="M15" sqref="M15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46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43</v>
      </c>
      <c r="F4" s="6"/>
      <c r="G4" s="6"/>
    </row>
    <row r="5" spans="3:10" ht="15">
      <c r="C5" s="8"/>
      <c r="D5" s="70"/>
      <c r="E5" s="5" t="s">
        <v>25</v>
      </c>
      <c r="F5" s="6"/>
      <c r="G5" s="6"/>
      <c r="H5" s="6"/>
      <c r="I5" s="6"/>
      <c r="J5" s="6"/>
    </row>
    <row r="6" spans="3:7" ht="15">
      <c r="C6" s="8"/>
      <c r="D6" s="8"/>
      <c r="E6" s="5" t="s">
        <v>90</v>
      </c>
      <c r="F6" s="6"/>
      <c r="G6" s="6"/>
    </row>
    <row r="7" spans="3:7" ht="15.75" customHeight="1">
      <c r="C7" s="8"/>
      <c r="D7" s="8"/>
      <c r="E7" s="5" t="s">
        <v>67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32"/>
      <c r="E9" s="33" t="s">
        <v>94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7" t="s">
        <v>44</v>
      </c>
      <c r="C12" s="77"/>
      <c r="D12" s="77"/>
      <c r="E12" s="77"/>
    </row>
    <row r="13" spans="2:5" ht="44.25" customHeight="1">
      <c r="B13" s="78" t="s">
        <v>91</v>
      </c>
      <c r="C13" s="79"/>
      <c r="D13" s="79"/>
      <c r="E13" s="79"/>
    </row>
    <row r="15" spans="2:5" ht="33" customHeight="1">
      <c r="B15" s="11" t="s">
        <v>1</v>
      </c>
      <c r="C15" s="12" t="s">
        <v>2</v>
      </c>
      <c r="D15" s="21" t="s">
        <v>49</v>
      </c>
      <c r="E15" s="21" t="s">
        <v>50</v>
      </c>
    </row>
    <row r="16" spans="2:5" ht="23.25" customHeight="1">
      <c r="B16" s="13" t="s">
        <v>26</v>
      </c>
      <c r="C16" s="14" t="s">
        <v>14</v>
      </c>
      <c r="D16" s="27">
        <f>D17+D32</f>
        <v>23428050</v>
      </c>
      <c r="E16" s="27">
        <f>E17+E32</f>
        <v>23880110</v>
      </c>
    </row>
    <row r="17" spans="2:5" ht="21" customHeight="1">
      <c r="B17" s="15"/>
      <c r="C17" s="14" t="s">
        <v>3</v>
      </c>
      <c r="D17" s="27">
        <f>D18+D24+D20+D22+D30</f>
        <v>21142050</v>
      </c>
      <c r="E17" s="27">
        <f>E18+E24+E20+E22+E30</f>
        <v>21584110</v>
      </c>
    </row>
    <row r="18" spans="2:5" ht="18.75" customHeight="1">
      <c r="B18" s="16" t="s">
        <v>27</v>
      </c>
      <c r="C18" s="17" t="s">
        <v>4</v>
      </c>
      <c r="D18" s="25">
        <f>D19</f>
        <v>6200000</v>
      </c>
      <c r="E18" s="25">
        <f>E19</f>
        <v>6330000</v>
      </c>
    </row>
    <row r="19" spans="2:5" ht="22.5" customHeight="1">
      <c r="B19" s="16" t="s">
        <v>28</v>
      </c>
      <c r="C19" s="17" t="s">
        <v>23</v>
      </c>
      <c r="D19" s="25">
        <v>6200000</v>
      </c>
      <c r="E19" s="25">
        <v>6330000</v>
      </c>
    </row>
    <row r="20" spans="2:5" ht="33.75" customHeight="1">
      <c r="B20" s="16" t="s">
        <v>29</v>
      </c>
      <c r="C20" s="17" t="s">
        <v>20</v>
      </c>
      <c r="D20" s="25">
        <f>D21</f>
        <v>3172050</v>
      </c>
      <c r="E20" s="25">
        <f>E21</f>
        <v>3307110</v>
      </c>
    </row>
    <row r="21" spans="2:5" ht="34.5" customHeight="1">
      <c r="B21" s="16" t="s">
        <v>30</v>
      </c>
      <c r="C21" s="17" t="s">
        <v>21</v>
      </c>
      <c r="D21" s="25">
        <v>3172050</v>
      </c>
      <c r="E21" s="25">
        <v>3307110</v>
      </c>
    </row>
    <row r="22" spans="2:5" ht="18" customHeight="1">
      <c r="B22" s="16" t="s">
        <v>31</v>
      </c>
      <c r="C22" s="17" t="s">
        <v>5</v>
      </c>
      <c r="D22" s="25">
        <f>D23</f>
        <v>100000</v>
      </c>
      <c r="E22" s="25">
        <f>E23</f>
        <v>120000</v>
      </c>
    </row>
    <row r="23" spans="2:5" ht="17.25" customHeight="1">
      <c r="B23" s="16" t="s">
        <v>39</v>
      </c>
      <c r="C23" s="17" t="s">
        <v>6</v>
      </c>
      <c r="D23" s="25">
        <v>100000</v>
      </c>
      <c r="E23" s="25">
        <v>120000</v>
      </c>
    </row>
    <row r="24" spans="2:5" ht="17.25" customHeight="1">
      <c r="B24" s="16" t="s">
        <v>73</v>
      </c>
      <c r="C24" s="17" t="s">
        <v>72</v>
      </c>
      <c r="D24" s="25">
        <f>D25+D27</f>
        <v>11650000</v>
      </c>
      <c r="E24" s="25">
        <f>E25+E27</f>
        <v>11807000</v>
      </c>
    </row>
    <row r="25" spans="2:5" ht="17.25" customHeight="1">
      <c r="B25" s="16" t="s">
        <v>81</v>
      </c>
      <c r="C25" s="17" t="s">
        <v>82</v>
      </c>
      <c r="D25" s="25">
        <f>D26</f>
        <v>950000</v>
      </c>
      <c r="E25" s="25">
        <f>E26</f>
        <v>1000000</v>
      </c>
    </row>
    <row r="26" spans="2:5" ht="49.5" customHeight="1">
      <c r="B26" s="16" t="s">
        <v>74</v>
      </c>
      <c r="C26" s="17" t="s">
        <v>85</v>
      </c>
      <c r="D26" s="25">
        <v>950000</v>
      </c>
      <c r="E26" s="25">
        <v>1000000</v>
      </c>
    </row>
    <row r="27" spans="2:5" ht="17.25" customHeight="1">
      <c r="B27" s="16" t="s">
        <v>75</v>
      </c>
      <c r="C27" s="17" t="s">
        <v>76</v>
      </c>
      <c r="D27" s="25">
        <f>D28+D29</f>
        <v>10700000</v>
      </c>
      <c r="E27" s="25">
        <f>E28+E29</f>
        <v>10807000</v>
      </c>
    </row>
    <row r="28" spans="2:5" ht="33.75" customHeight="1">
      <c r="B28" s="16" t="s">
        <v>78</v>
      </c>
      <c r="C28" s="17" t="s">
        <v>77</v>
      </c>
      <c r="D28" s="25">
        <v>2600000</v>
      </c>
      <c r="E28" s="25">
        <v>2657000</v>
      </c>
    </row>
    <row r="29" spans="2:5" ht="33" customHeight="1">
      <c r="B29" s="16" t="s">
        <v>79</v>
      </c>
      <c r="C29" s="17" t="s">
        <v>80</v>
      </c>
      <c r="D29" s="25">
        <v>8100000</v>
      </c>
      <c r="E29" s="25">
        <v>8150000</v>
      </c>
    </row>
    <row r="30" spans="2:5" ht="19.5" customHeight="1">
      <c r="B30" s="16" t="s">
        <v>32</v>
      </c>
      <c r="C30" s="17" t="s">
        <v>15</v>
      </c>
      <c r="D30" s="26">
        <f>D31</f>
        <v>20000</v>
      </c>
      <c r="E30" s="26">
        <f>E31</f>
        <v>20000</v>
      </c>
    </row>
    <row r="31" spans="2:5" ht="81.75" customHeight="1">
      <c r="B31" s="22" t="s">
        <v>53</v>
      </c>
      <c r="C31" s="23" t="s">
        <v>54</v>
      </c>
      <c r="D31" s="26">
        <v>20000</v>
      </c>
      <c r="E31" s="26">
        <v>20000</v>
      </c>
    </row>
    <row r="32" spans="2:5" ht="19.5" customHeight="1">
      <c r="B32" s="15"/>
      <c r="C32" s="19" t="s">
        <v>7</v>
      </c>
      <c r="D32" s="30">
        <f>D33+D38</f>
        <v>2286000</v>
      </c>
      <c r="E32" s="30">
        <f>E33+E38</f>
        <v>2296000</v>
      </c>
    </row>
    <row r="33" spans="2:5" ht="48.75" customHeight="1">
      <c r="B33" s="16" t="s">
        <v>40</v>
      </c>
      <c r="C33" s="17" t="s">
        <v>8</v>
      </c>
      <c r="D33" s="28">
        <f>D34+D36</f>
        <v>1960000</v>
      </c>
      <c r="E33" s="28">
        <f>E34+E36</f>
        <v>1970000</v>
      </c>
    </row>
    <row r="34" spans="2:5" ht="95.25" customHeight="1">
      <c r="B34" s="16" t="s">
        <v>33</v>
      </c>
      <c r="C34" s="17" t="s">
        <v>16</v>
      </c>
      <c r="D34" s="28">
        <f>D35</f>
        <v>860000</v>
      </c>
      <c r="E34" s="28">
        <f>E35</f>
        <v>870000</v>
      </c>
    </row>
    <row r="35" spans="2:5" ht="81" customHeight="1">
      <c r="B35" s="16" t="s">
        <v>55</v>
      </c>
      <c r="C35" s="18" t="s">
        <v>56</v>
      </c>
      <c r="D35" s="28">
        <v>860000</v>
      </c>
      <c r="E35" s="28">
        <v>870000</v>
      </c>
    </row>
    <row r="36" spans="2:5" ht="80.25" customHeight="1">
      <c r="B36" s="16" t="s">
        <v>34</v>
      </c>
      <c r="C36" s="18" t="s">
        <v>17</v>
      </c>
      <c r="D36" s="26">
        <f>D37</f>
        <v>1100000</v>
      </c>
      <c r="E36" s="26">
        <f>E37</f>
        <v>1100000</v>
      </c>
    </row>
    <row r="37" spans="2:5" ht="32.25" customHeight="1">
      <c r="B37" s="16" t="s">
        <v>57</v>
      </c>
      <c r="C37" s="18" t="s">
        <v>58</v>
      </c>
      <c r="D37" s="26">
        <v>1100000</v>
      </c>
      <c r="E37" s="26">
        <v>1100000</v>
      </c>
    </row>
    <row r="38" spans="2:5" ht="33.75" customHeight="1">
      <c r="B38" s="16" t="s">
        <v>41</v>
      </c>
      <c r="C38" s="17" t="s">
        <v>9</v>
      </c>
      <c r="D38" s="26">
        <f>D39+D41</f>
        <v>326000</v>
      </c>
      <c r="E38" s="26">
        <f>E39+E41</f>
        <v>326000</v>
      </c>
    </row>
    <row r="39" spans="2:5" ht="25.5" customHeight="1">
      <c r="B39" s="16" t="s">
        <v>35</v>
      </c>
      <c r="C39" s="17" t="s">
        <v>19</v>
      </c>
      <c r="D39" s="26">
        <f>D40</f>
        <v>100000</v>
      </c>
      <c r="E39" s="26">
        <f>E40</f>
        <v>100000</v>
      </c>
    </row>
    <row r="40" spans="2:5" ht="36" customHeight="1">
      <c r="B40" s="16" t="s">
        <v>88</v>
      </c>
      <c r="C40" s="17" t="s">
        <v>92</v>
      </c>
      <c r="D40" s="25">
        <v>100000</v>
      </c>
      <c r="E40" s="25">
        <v>100000</v>
      </c>
    </row>
    <row r="41" spans="2:5" ht="21" customHeight="1">
      <c r="B41" s="56" t="s">
        <v>71</v>
      </c>
      <c r="C41" s="71" t="s">
        <v>70</v>
      </c>
      <c r="D41" s="54">
        <f>D42</f>
        <v>226000</v>
      </c>
      <c r="E41" s="54">
        <f>E42</f>
        <v>226000</v>
      </c>
    </row>
    <row r="42" spans="2:5" ht="22.5" customHeight="1">
      <c r="B42" s="56" t="s">
        <v>83</v>
      </c>
      <c r="C42" s="71" t="s">
        <v>84</v>
      </c>
      <c r="D42" s="54">
        <f>D43</f>
        <v>226000</v>
      </c>
      <c r="E42" s="54">
        <f>E43</f>
        <v>226000</v>
      </c>
    </row>
    <row r="43" spans="2:5" ht="32.25" customHeight="1">
      <c r="B43" s="52" t="s">
        <v>68</v>
      </c>
      <c r="C43" s="53" t="s">
        <v>69</v>
      </c>
      <c r="D43" s="54">
        <v>226000</v>
      </c>
      <c r="E43" s="26">
        <v>226000</v>
      </c>
    </row>
    <row r="44" spans="2:5" ht="21" customHeight="1">
      <c r="B44" s="13" t="s">
        <v>42</v>
      </c>
      <c r="C44" s="19" t="s">
        <v>11</v>
      </c>
      <c r="D44" s="27">
        <f>D45</f>
        <v>36447976</v>
      </c>
      <c r="E44" s="27">
        <f>E45</f>
        <v>37952894</v>
      </c>
    </row>
    <row r="45" spans="2:9" ht="35.25" customHeight="1">
      <c r="B45" s="16" t="s">
        <v>38</v>
      </c>
      <c r="C45" s="17" t="s">
        <v>45</v>
      </c>
      <c r="D45" s="26">
        <f>D46+D48</f>
        <v>36447976</v>
      </c>
      <c r="E45" s="26">
        <f>E46+E48</f>
        <v>37952894</v>
      </c>
      <c r="H45" s="2"/>
      <c r="I45" s="3"/>
    </row>
    <row r="46" spans="2:5" ht="22.5" customHeight="1">
      <c r="B46" s="16" t="s">
        <v>47</v>
      </c>
      <c r="C46" s="17" t="s">
        <v>24</v>
      </c>
      <c r="D46" s="28">
        <f>D47</f>
        <v>36226800</v>
      </c>
      <c r="E46" s="28">
        <f>E47</f>
        <v>37685400</v>
      </c>
    </row>
    <row r="47" spans="2:5" ht="48" customHeight="1">
      <c r="B47" s="24" t="s">
        <v>63</v>
      </c>
      <c r="C47" s="17" t="s">
        <v>64</v>
      </c>
      <c r="D47" s="31">
        <v>36226800</v>
      </c>
      <c r="E47" s="31">
        <v>37685400</v>
      </c>
    </row>
    <row r="48" spans="2:5" ht="15">
      <c r="B48" s="16" t="s">
        <v>48</v>
      </c>
      <c r="C48" s="20" t="s">
        <v>0</v>
      </c>
      <c r="D48" s="29">
        <f>D49</f>
        <v>221176</v>
      </c>
      <c r="E48" s="29">
        <f>E49</f>
        <v>267494</v>
      </c>
    </row>
    <row r="49" spans="2:5" ht="82.5" customHeight="1">
      <c r="B49" s="24" t="s">
        <v>65</v>
      </c>
      <c r="C49" s="17" t="s">
        <v>66</v>
      </c>
      <c r="D49" s="26">
        <v>221176</v>
      </c>
      <c r="E49" s="26">
        <v>267494</v>
      </c>
    </row>
    <row r="50" spans="2:5" ht="33" customHeight="1">
      <c r="B50" s="80" t="s">
        <v>13</v>
      </c>
      <c r="C50" s="81"/>
      <c r="D50" s="27">
        <f>D16+D44</f>
        <v>59876026</v>
      </c>
      <c r="E50" s="27">
        <f>E16+E44</f>
        <v>61833004</v>
      </c>
    </row>
    <row r="51" ht="31.5" customHeight="1"/>
    <row r="52" ht="36" customHeight="1"/>
    <row r="53" ht="25.5" customHeight="1"/>
    <row r="54" ht="82.5" customHeight="1"/>
    <row r="55" ht="33.75" customHeight="1"/>
    <row r="56" ht="25.5" customHeight="1"/>
  </sheetData>
  <sheetProtection/>
  <mergeCells count="3">
    <mergeCell ref="B12:E12"/>
    <mergeCell ref="B13:E13"/>
    <mergeCell ref="B50:C5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2021-12-09T11:53:42Z</dcterms:modified>
  <cp:category/>
  <cp:version/>
  <cp:contentType/>
  <cp:contentStatus/>
</cp:coreProperties>
</file>