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88" windowWidth="22716" windowHeight="8940"/>
  </bookViews>
  <sheets>
    <sheet name="1-й год" sheetId="1" r:id="rId1"/>
  </sheets>
  <definedNames>
    <definedName name="_xlnm.Print_Titles" localSheetId="0">'1-й год'!$9:$9</definedName>
  </definedNames>
  <calcPr calcId="125725"/>
</workbook>
</file>

<file path=xl/calcChain.xml><?xml version="1.0" encoding="utf-8"?>
<calcChain xmlns="http://schemas.openxmlformats.org/spreadsheetml/2006/main">
  <c r="AN123" i="1"/>
  <c r="AN118"/>
  <c r="AN99"/>
  <c r="AN95"/>
  <c r="AN85"/>
  <c r="AN12"/>
</calcChain>
</file>

<file path=xl/sharedStrings.xml><?xml version="1.0" encoding="utf-8"?>
<sst xmlns="http://schemas.openxmlformats.org/spreadsheetml/2006/main" count="787" uniqueCount="165">
  <si>
    <t xml:space="preserve"> (руб.)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</si>
  <si>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</si>
  <si>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</si>
  <si>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</si>
  <si>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</si>
  <si>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</si>
  <si>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</si>
  <si>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</si>
  <si>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</si>
  <si>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</si>
  <si>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</si>
  <si>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</si>
  <si>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</t>
  </si>
  <si>
    <t>Сумма (Ф)</t>
  </si>
  <si>
    <t>Сумма (Р)</t>
  </si>
  <si>
    <t>Сумма (М)</t>
  </si>
  <si>
    <t>Сумма (П)</t>
  </si>
  <si>
    <t>Сумма (Т)</t>
  </si>
  <si>
    <t>012</t>
  </si>
  <si>
    <t>АДМИНИСТРАЦИЯ МУНИЦИПАЛЬНОГО ОБРАЗОВАНИЯ КЛОПИЦКОЕ СЕЛЬСКОЕ ПОСЕЛЕНИЕ ВОЛОСОВСКОГО МУНИЦИПАЛЬНОГО РАЙОНА ЛЕНИНГРАДСКОЙ ОБЛАСТИ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</si>
  <si>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</si>
  <si>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</si>
  <si>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</si>
  <si>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</si>
  <si>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</si>
  <si>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главы муниципального образования</t>
  </si>
  <si>
    <t>53.4.01.00130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</si>
  <si>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</si>
  <si>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</si>
  <si>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Грант за достижение показателей деятельности органов исполнительной власти на цели поощрения муниципальных управленческих команд</t>
  </si>
  <si>
    <t>91.9.01.55490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</si>
  <si>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</si>
  <si>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</si>
  <si>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полномочий и функций органов местного самоуправления</t>
  </si>
  <si>
    <t>53.4.03.00150</t>
  </si>
  <si>
    <t>Закупка товаров, работ и услуг для обеспечения государственных (муниципальных) нужд</t>
  </si>
  <si>
    <t>200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</si>
  <si>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</si>
  <si>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</si>
  <si>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по оплате труда работников органов местного самоуправления</t>
  </si>
  <si>
    <t>53.4.02.00140</t>
  </si>
  <si>
    <t>53.4.02.00150</t>
  </si>
  <si>
    <t>Иные бюджетные ассигнования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</si>
  <si>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</si>
  <si>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</si>
  <si>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53.4.02.71340</t>
  </si>
  <si>
    <t>11</t>
  </si>
  <si>
    <t>Резервные фонды</t>
  </si>
  <si>
    <t>Резервный фонд администрации муниципального образования</t>
  </si>
  <si>
    <t>91.9.01.07000</t>
  </si>
  <si>
    <t>13</t>
  </si>
  <si>
    <t>Другие общегосударственные вопросы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</si>
  <si>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</si>
  <si>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53.4.02.08220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</si>
  <si>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</si>
  <si>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</si>
  <si>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</si>
  <si>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53.4.02.08230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</si>
  <si>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</si>
  <si>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53.4.02.08240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</si>
  <si>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</si>
  <si>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53.4.02.08250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</si>
  <si>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</si>
  <si>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53.4.02.08290</t>
  </si>
  <si>
    <t>Мероприятия по информационно-аналитическому сопровождению органов местного самоуправления</t>
  </si>
  <si>
    <t>53.4.02.09030</t>
  </si>
  <si>
    <t>Обеспечение кадровой подготовки специалистов органов местного самоуправления</t>
  </si>
  <si>
    <t>53.4.02.09040</t>
  </si>
  <si>
    <t>Выплаты и взносы по обязательствам муниципального образования</t>
  </si>
  <si>
    <t>53.4.02.09050</t>
  </si>
  <si>
    <t>Приобретение товаров, работ, услуг в целях обеспечения текущего функционирования Интернет-сайтов, информационных систем</t>
  </si>
  <si>
    <t>53.4.02.09080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</si>
  <si>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</si>
  <si>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53.4.03.08280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</si>
  <si>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</si>
  <si>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</si>
  <si>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</si>
  <si>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</si>
  <si>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</si>
  <si>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</si>
  <si>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</si>
  <si>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</si>
  <si>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50.4.34.02180</t>
  </si>
  <si>
    <t>Мероприятия по обеспечению первичных мер пожарной безопасности в границах населенных пунктов поселения</t>
  </si>
  <si>
    <t>50.4.38.02170</t>
  </si>
  <si>
    <t>14</t>
  </si>
  <si>
    <t>Другие вопросы в области национальной безопасности и правоохранительной деятельности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</si>
  <si>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</si>
  <si>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53.4.29.00540</t>
  </si>
  <si>
    <t>НАЦИОНАЛЬНАЯ ЭКОНОМИКА</t>
  </si>
  <si>
    <t>09</t>
  </si>
  <si>
    <t>Дорожное хозяйство (дорожные фонды)</t>
  </si>
  <si>
    <t>Мероприятия по содержанию дорог общего пользования муниципального значения и сооружений на них</t>
  </si>
  <si>
    <t>50.4.05.03160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</si>
  <si>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</si>
  <si>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50.4.05.S4770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</si>
  <si>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</si>
  <si>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</si>
  <si>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</si>
  <si>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53.4.27.03400</t>
  </si>
  <si>
    <t>Мероприятия по разработке документации территориального планирования муниципального образования</t>
  </si>
  <si>
    <t>53.4.27.03420</t>
  </si>
  <si>
    <t>Мероприятия по реализации муниципальной политики в области управления муниципальной собственностью</t>
  </si>
  <si>
    <t>53.4.27.09020</t>
  </si>
  <si>
    <t>05</t>
  </si>
  <si>
    <t>ЖИЛИЩНО-КОММУНАЛЬНОЕ ХОЗЯЙСТВО</t>
  </si>
  <si>
    <t>Жилищное хозяйство</t>
  </si>
  <si>
    <t>Мероприятия в области жилищного хозяйства муниципального образования</t>
  </si>
  <si>
    <t>50.4.31.03520</t>
  </si>
  <si>
    <t>Капитальные вложения в объекты государственной (муниципальной) собственности</t>
  </si>
  <si>
    <t>400</t>
  </si>
  <si>
    <t>Расходы на переселение граждан из аварийного жилищного фонда</t>
  </si>
  <si>
    <t>50.8.04.S0770</t>
  </si>
  <si>
    <t>Коммунальное хозяйство</t>
  </si>
  <si>
    <t>Газификация населенных пунктов муниципального образования</t>
  </si>
  <si>
    <t>50.4.14.00670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</si>
  <si>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</si>
  <si>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50.4.32.03510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</si>
  <si>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</si>
  <si>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</si>
  <si>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50.4.33.06010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</si>
  <si>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</si>
  <si>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50.4.33.06030</t>
  </si>
  <si>
    <t>Мероприятия по организации и содержанию мест захоронения муниципального образования</t>
  </si>
  <si>
    <t>50.4.33.06040</t>
  </si>
  <si>
    <t>Мероприятия по организации благоустройства территории поселения</t>
  </si>
  <si>
    <t>50.4.33.06050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</si>
  <si>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</si>
  <si>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50.4.33.S4660</t>
  </si>
  <si>
    <t>50.4.33.S4770</t>
  </si>
  <si>
    <t>Реализация комплекса мероприятий по борьбе с борщевиком Сосновского на территории муниципального образования</t>
  </si>
  <si>
    <t>50.8.02.S4310</t>
  </si>
  <si>
    <t>Расходы по созданию мест (площадок) накопления твердых коммунальных отходов</t>
  </si>
  <si>
    <t>50.8.06.S4790</t>
  </si>
  <si>
    <t>08</t>
  </si>
  <si>
    <t>КУЛЬТУРА, КИНЕМАТОГРАФИЯ</t>
  </si>
  <si>
    <t>Культура</t>
  </si>
  <si>
    <t>Расходы на обеспечение деятельности муниципальных учреждений культуры</t>
  </si>
  <si>
    <t>51.4.07.04400</t>
  </si>
  <si>
    <t>Социальное обеспечение и иные выплаты населению</t>
  </si>
  <si>
    <t>300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</si>
  <si>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</si>
  <si>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51.4.07.04420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</si>
  <si>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</si>
  <si>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51.4.07.S0360</t>
  </si>
  <si>
    <t>Расходы на поддержку развития общественной инфраструктуры муниципального значения</t>
  </si>
  <si>
    <t>51.4.07.S4840</t>
  </si>
  <si>
    <t>Расходы на организацию и проведение культурно-досуговых мероприятий</t>
  </si>
  <si>
    <t>51.4.17.04430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</si>
  <si>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</si>
  <si>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</si>
  <si>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</si>
  <si>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53.4.02.00100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</si>
  <si>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</si>
  <si>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</si>
  <si>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</si>
  <si>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51.4.18.00210</t>
  </si>
  <si>
    <t>Всего</t>
  </si>
  <si>
    <t>УТВЕРЖДЕНО</t>
  </si>
  <si>
    <t>Адм</t>
  </si>
  <si>
    <t>Приложение 4</t>
  </si>
  <si>
    <t>Ведомственная структура расходов бюджета муниципального образования Клопицкое сельское поселение Волосовского муниципального района Ленинградской области за 2023 год</t>
  </si>
  <si>
    <t>План (Сумма)</t>
  </si>
  <si>
    <t>Фактическое исполнение (Сумма)</t>
  </si>
  <si>
    <t xml:space="preserve">Решением Совета депутатов муниципального образования Клопикое сельское поселение Волосовского муниципального района ленинградской области от   15.05.2024 года №266 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</si>
</sst>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0" fontId="0" fillId="0" borderId="0" xfId="0"/>
    <xf numFmtId="49" fontId="7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0" fillId="0" borderId="1" xfId="0" applyBorder="1"/>
    <xf numFmtId="0" fontId="6" fillId="2" borderId="2" xfId="0" applyNumberFormat="1" applyFont="1" applyFill="1" applyBorder="1" applyAlignment="1">
      <alignment vertical="center" wrapText="1"/>
    </xf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40"/>
  <sheetViews>
    <sheetView showGridLines="0" tabSelected="1" workbookViewId="0">
      <selection activeCell="E3" sqref="E3:BA3"/>
    </sheetView>
  </sheetViews>
  <sheetFormatPr defaultRowHeight="10.199999999999999" customHeight="1"/>
  <cols>
    <col min="1" max="1" width="43.109375" customWidth="1"/>
    <col min="2" max="2" width="6.109375" customWidth="1"/>
    <col min="3" max="3" width="8.5546875" customWidth="1"/>
    <col min="4" max="4" width="6.88671875" customWidth="1"/>
    <col min="5" max="5" width="14" customWidth="1"/>
    <col min="6" max="19" width="8" hidden="1"/>
    <col min="20" max="20" width="5.33203125" customWidth="1"/>
    <col min="21" max="38" width="8" hidden="1"/>
    <col min="39" max="39" width="19.44140625" style="21" customWidth="1"/>
    <col min="40" max="40" width="22.44140625" customWidth="1"/>
    <col min="41" max="82" width="8" hidden="1"/>
  </cols>
  <sheetData>
    <row r="1" spans="1:82" s="14" customFormat="1" ht="15.6" customHeight="1">
      <c r="AM1" s="19"/>
      <c r="AN1" s="19" t="s">
        <v>160</v>
      </c>
    </row>
    <row r="2" spans="1:82" s="14" customFormat="1" ht="16.2" customHeight="1">
      <c r="AM2" s="19"/>
      <c r="AN2" s="19" t="s">
        <v>158</v>
      </c>
    </row>
    <row r="3" spans="1:82" s="14" customFormat="1" ht="80.400000000000006" customHeight="1">
      <c r="E3" s="33" t="s">
        <v>164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82" ht="46.2" customHeight="1">
      <c r="A4" s="29" t="s">
        <v>161</v>
      </c>
      <c r="B4" s="30"/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0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0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</row>
    <row r="5" spans="1:82" ht="14.4"/>
    <row r="6" spans="1:82" ht="16.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 t="s">
        <v>0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ht="14.4">
      <c r="A7" s="27" t="s">
        <v>1</v>
      </c>
      <c r="B7" s="22" t="s">
        <v>159</v>
      </c>
      <c r="C7" s="22" t="s">
        <v>3</v>
      </c>
      <c r="D7" s="22" t="s">
        <v>4</v>
      </c>
      <c r="E7" s="22" t="s">
        <v>5</v>
      </c>
      <c r="F7" s="26" t="s">
        <v>5</v>
      </c>
      <c r="G7" s="26" t="s">
        <v>5</v>
      </c>
      <c r="H7" s="26" t="s">
        <v>5</v>
      </c>
      <c r="I7" s="26" t="s">
        <v>5</v>
      </c>
      <c r="J7" s="26" t="s">
        <v>5</v>
      </c>
      <c r="K7" s="26" t="s">
        <v>5</v>
      </c>
      <c r="L7" s="26" t="s">
        <v>5</v>
      </c>
      <c r="M7" s="26" t="s">
        <v>5</v>
      </c>
      <c r="N7" s="26" t="s">
        <v>5</v>
      </c>
      <c r="O7" s="26" t="s">
        <v>5</v>
      </c>
      <c r="P7" s="26" t="s">
        <v>5</v>
      </c>
      <c r="Q7" s="26" t="s">
        <v>5</v>
      </c>
      <c r="R7" s="26" t="s">
        <v>5</v>
      </c>
      <c r="S7" s="26" t="s">
        <v>5</v>
      </c>
      <c r="T7" s="22" t="s">
        <v>6</v>
      </c>
      <c r="U7" s="26" t="s">
        <v>7</v>
      </c>
      <c r="V7" s="26" t="s">
        <v>8</v>
      </c>
      <c r="W7" s="26" t="s">
        <v>9</v>
      </c>
      <c r="X7" s="26" t="s">
        <v>10</v>
      </c>
      <c r="Y7" s="26" t="s">
        <v>11</v>
      </c>
      <c r="Z7" s="23" t="s">
        <v>1</v>
      </c>
      <c r="AA7" s="24" t="s">
        <v>12</v>
      </c>
      <c r="AB7" s="24" t="s">
        <v>13</v>
      </c>
      <c r="AC7" s="24" t="s">
        <v>14</v>
      </c>
      <c r="AD7" s="24" t="s">
        <v>15</v>
      </c>
      <c r="AE7" s="24" t="s">
        <v>16</v>
      </c>
      <c r="AF7" s="23" t="s">
        <v>17</v>
      </c>
      <c r="AG7" s="24" t="s">
        <v>12</v>
      </c>
      <c r="AH7" s="24" t="s">
        <v>13</v>
      </c>
      <c r="AI7" s="24" t="s">
        <v>14</v>
      </c>
      <c r="AJ7" s="24" t="s">
        <v>15</v>
      </c>
      <c r="AK7" s="24" t="s">
        <v>16</v>
      </c>
      <c r="AL7" s="23" t="s">
        <v>17</v>
      </c>
      <c r="AM7" s="27" t="s">
        <v>162</v>
      </c>
      <c r="AN7" s="27" t="s">
        <v>163</v>
      </c>
      <c r="AO7" s="24" t="s">
        <v>13</v>
      </c>
      <c r="AP7" s="24" t="s">
        <v>14</v>
      </c>
      <c r="AQ7" s="24" t="s">
        <v>15</v>
      </c>
      <c r="AR7" s="24" t="s">
        <v>16</v>
      </c>
      <c r="AS7" s="23" t="s">
        <v>17</v>
      </c>
      <c r="AT7" s="23" t="s">
        <v>12</v>
      </c>
      <c r="AU7" s="23" t="s">
        <v>13</v>
      </c>
      <c r="AV7" s="23" t="s">
        <v>14</v>
      </c>
      <c r="AW7" s="23" t="s">
        <v>15</v>
      </c>
      <c r="AX7" s="23" t="s">
        <v>16</v>
      </c>
      <c r="AY7" s="23" t="s">
        <v>17</v>
      </c>
      <c r="AZ7" s="23" t="s">
        <v>12</v>
      </c>
      <c r="BA7" s="23" t="s">
        <v>13</v>
      </c>
      <c r="BB7" s="23" t="s">
        <v>14</v>
      </c>
      <c r="BC7" s="23" t="s">
        <v>15</v>
      </c>
      <c r="BD7" s="23" t="s">
        <v>16</v>
      </c>
      <c r="BE7" s="23" t="s">
        <v>17</v>
      </c>
      <c r="BF7" s="23" t="s">
        <v>12</v>
      </c>
      <c r="BG7" s="23" t="s">
        <v>13</v>
      </c>
      <c r="BH7" s="23" t="s">
        <v>14</v>
      </c>
      <c r="BI7" s="23" t="s">
        <v>15</v>
      </c>
      <c r="BJ7" s="23" t="s">
        <v>16</v>
      </c>
      <c r="BK7" s="23" t="s">
        <v>17</v>
      </c>
      <c r="BL7" s="23" t="s">
        <v>12</v>
      </c>
      <c r="BM7" s="23" t="s">
        <v>13</v>
      </c>
      <c r="BN7" s="23" t="s">
        <v>14</v>
      </c>
      <c r="BO7" s="23" t="s">
        <v>15</v>
      </c>
      <c r="BP7" s="23" t="s">
        <v>16</v>
      </c>
      <c r="BQ7" s="23" t="s">
        <v>17</v>
      </c>
      <c r="BR7" s="23" t="s">
        <v>12</v>
      </c>
      <c r="BS7" s="23" t="s">
        <v>13</v>
      </c>
      <c r="BT7" s="23" t="s">
        <v>14</v>
      </c>
      <c r="BU7" s="23" t="s">
        <v>15</v>
      </c>
      <c r="BV7" s="23" t="s">
        <v>16</v>
      </c>
      <c r="BW7" s="23" t="s">
        <v>17</v>
      </c>
      <c r="BX7" s="23" t="s">
        <v>12</v>
      </c>
      <c r="BY7" s="23" t="s">
        <v>13</v>
      </c>
      <c r="BZ7" s="23" t="s">
        <v>14</v>
      </c>
      <c r="CA7" s="23" t="s">
        <v>15</v>
      </c>
      <c r="CB7" s="23" t="s">
        <v>16</v>
      </c>
      <c r="CC7" s="23" t="s">
        <v>17</v>
      </c>
      <c r="CD7" s="23" t="s">
        <v>1</v>
      </c>
    </row>
    <row r="8" spans="1:82" ht="14.4">
      <c r="A8" s="27"/>
      <c r="B8" s="22"/>
      <c r="C8" s="22"/>
      <c r="D8" s="22"/>
      <c r="E8" s="22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2"/>
      <c r="U8" s="26"/>
      <c r="V8" s="26"/>
      <c r="W8" s="26"/>
      <c r="X8" s="26"/>
      <c r="Y8" s="26"/>
      <c r="Z8" s="23"/>
      <c r="AA8" s="25"/>
      <c r="AB8" s="25"/>
      <c r="AC8" s="25"/>
      <c r="AD8" s="25"/>
      <c r="AE8" s="25"/>
      <c r="AF8" s="23"/>
      <c r="AG8" s="25"/>
      <c r="AH8" s="25"/>
      <c r="AI8" s="25"/>
      <c r="AJ8" s="25"/>
      <c r="AK8" s="25"/>
      <c r="AL8" s="23"/>
      <c r="AM8" s="28"/>
      <c r="AN8" s="28"/>
      <c r="AO8" s="25"/>
      <c r="AP8" s="25"/>
      <c r="AQ8" s="25"/>
      <c r="AR8" s="25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</row>
    <row r="9" spans="1:82" ht="14.4">
      <c r="A9" s="27"/>
      <c r="B9" s="22" t="s">
        <v>2</v>
      </c>
      <c r="C9" s="22" t="s">
        <v>3</v>
      </c>
      <c r="D9" s="22" t="s">
        <v>4</v>
      </c>
      <c r="E9" s="22" t="s">
        <v>5</v>
      </c>
      <c r="F9" s="26" t="s">
        <v>5</v>
      </c>
      <c r="G9" s="26" t="s">
        <v>5</v>
      </c>
      <c r="H9" s="26" t="s">
        <v>5</v>
      </c>
      <c r="I9" s="26" t="s">
        <v>5</v>
      </c>
      <c r="J9" s="26" t="s">
        <v>5</v>
      </c>
      <c r="K9" s="26" t="s">
        <v>5</v>
      </c>
      <c r="L9" s="26" t="s">
        <v>5</v>
      </c>
      <c r="M9" s="26" t="s">
        <v>5</v>
      </c>
      <c r="N9" s="26" t="s">
        <v>5</v>
      </c>
      <c r="O9" s="26" t="s">
        <v>5</v>
      </c>
      <c r="P9" s="26" t="s">
        <v>5</v>
      </c>
      <c r="Q9" s="26" t="s">
        <v>5</v>
      </c>
      <c r="R9" s="26" t="s">
        <v>5</v>
      </c>
      <c r="S9" s="26" t="s">
        <v>5</v>
      </c>
      <c r="T9" s="22" t="s">
        <v>6</v>
      </c>
      <c r="U9" s="26" t="s">
        <v>7</v>
      </c>
      <c r="V9" s="26" t="s">
        <v>8</v>
      </c>
      <c r="W9" s="26" t="s">
        <v>9</v>
      </c>
      <c r="X9" s="26" t="s">
        <v>10</v>
      </c>
      <c r="Y9" s="26"/>
      <c r="Z9" s="23"/>
      <c r="AA9" s="24"/>
      <c r="AB9" s="24"/>
      <c r="AC9" s="24"/>
      <c r="AD9" s="24"/>
      <c r="AE9" s="24"/>
      <c r="AF9" s="23"/>
      <c r="AG9" s="24"/>
      <c r="AH9" s="24"/>
      <c r="AI9" s="24"/>
      <c r="AJ9" s="24"/>
      <c r="AK9" s="24"/>
      <c r="AL9" s="23"/>
      <c r="AM9" s="27"/>
      <c r="AN9" s="27"/>
      <c r="AO9" s="24"/>
      <c r="AP9" s="24"/>
      <c r="AQ9" s="24"/>
      <c r="AR9" s="24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</row>
    <row r="10" spans="1:82" ht="14.4" hidden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/>
      <c r="W10" s="4"/>
      <c r="X10" s="4"/>
      <c r="Y10" s="4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1:82" ht="105.6" customHeight="1">
      <c r="A11" s="18" t="s">
        <v>19</v>
      </c>
      <c r="B11" s="6" t="s">
        <v>18</v>
      </c>
      <c r="C11" s="6"/>
      <c r="D11" s="6"/>
      <c r="E11" s="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6"/>
      <c r="U11" s="3"/>
      <c r="V11" s="4"/>
      <c r="W11" s="4"/>
      <c r="X11" s="4"/>
      <c r="Y11" s="4"/>
      <c r="Z11" s="3"/>
      <c r="AA11" s="5">
        <v>70563888</v>
      </c>
      <c r="AB11" s="5"/>
      <c r="AC11" s="5"/>
      <c r="AD11" s="5">
        <v>221176</v>
      </c>
      <c r="AE11" s="5">
        <v>7424825.5099999998</v>
      </c>
      <c r="AF11" s="5"/>
      <c r="AG11" s="5">
        <v>26945446.059999999</v>
      </c>
      <c r="AH11" s="5">
        <v>575600</v>
      </c>
      <c r="AI11" s="5">
        <v>15069707.17</v>
      </c>
      <c r="AJ11" s="5">
        <v>4243179.29</v>
      </c>
      <c r="AK11" s="5">
        <v>334093.38</v>
      </c>
      <c r="AL11" s="5"/>
      <c r="AM11" s="7">
        <v>95176153.049999997</v>
      </c>
      <c r="AN11" s="7">
        <v>91010841.379999995</v>
      </c>
      <c r="AO11" s="5">
        <v>575600</v>
      </c>
      <c r="AP11" s="5">
        <v>15069707.17</v>
      </c>
      <c r="AQ11" s="5">
        <v>4464355.29</v>
      </c>
      <c r="AR11" s="5">
        <v>7758918.8899999997</v>
      </c>
      <c r="AS11" s="5"/>
      <c r="AT11" s="5">
        <v>72157756</v>
      </c>
      <c r="AU11" s="5"/>
      <c r="AV11" s="5"/>
      <c r="AW11" s="5">
        <v>226556</v>
      </c>
      <c r="AX11" s="5">
        <v>6447309.3799999999</v>
      </c>
      <c r="AY11" s="5"/>
      <c r="AZ11" s="5">
        <v>6383483.2000000002</v>
      </c>
      <c r="BA11" s="5">
        <v>328500</v>
      </c>
      <c r="BB11" s="5">
        <v>5529120</v>
      </c>
      <c r="BC11" s="5"/>
      <c r="BD11" s="5"/>
      <c r="BE11" s="5"/>
      <c r="BF11" s="5">
        <v>78541239.200000003</v>
      </c>
      <c r="BG11" s="5">
        <v>328500</v>
      </c>
      <c r="BH11" s="5">
        <v>5529120</v>
      </c>
      <c r="BI11" s="5">
        <v>226556</v>
      </c>
      <c r="BJ11" s="5">
        <v>6447309.3799999999</v>
      </c>
      <c r="BK11" s="5"/>
      <c r="BL11" s="5">
        <v>74792333</v>
      </c>
      <c r="BM11" s="5"/>
      <c r="BN11" s="5"/>
      <c r="BO11" s="5">
        <v>226556</v>
      </c>
      <c r="BP11" s="5">
        <v>6425484.4400000004</v>
      </c>
      <c r="BQ11" s="5"/>
      <c r="BR11" s="5">
        <v>5398708.2999999998</v>
      </c>
      <c r="BS11" s="5">
        <v>339900</v>
      </c>
      <c r="BT11" s="5">
        <v>4419820</v>
      </c>
      <c r="BU11" s="5"/>
      <c r="BV11" s="5"/>
      <c r="BW11" s="5"/>
      <c r="BX11" s="5">
        <v>80191041.299999997</v>
      </c>
      <c r="BY11" s="5">
        <v>339900</v>
      </c>
      <c r="BZ11" s="5">
        <v>4419820</v>
      </c>
      <c r="CA11" s="5">
        <v>226556</v>
      </c>
      <c r="CB11" s="5">
        <v>6425484.4400000004</v>
      </c>
      <c r="CC11" s="5"/>
      <c r="CD11" s="3"/>
    </row>
    <row r="12" spans="1:82" ht="34.799999999999997" customHeight="1">
      <c r="A12" s="18" t="s">
        <v>22</v>
      </c>
      <c r="B12" s="6" t="s">
        <v>18</v>
      </c>
      <c r="C12" s="6" t="s">
        <v>20</v>
      </c>
      <c r="D12" s="6" t="s">
        <v>21</v>
      </c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6"/>
      <c r="U12" s="3"/>
      <c r="V12" s="4"/>
      <c r="W12" s="4"/>
      <c r="X12" s="4"/>
      <c r="Y12" s="4"/>
      <c r="Z12" s="3"/>
      <c r="AA12" s="5">
        <v>19609714.09</v>
      </c>
      <c r="AB12" s="5"/>
      <c r="AC12" s="5"/>
      <c r="AD12" s="5"/>
      <c r="AE12" s="5">
        <v>1911450.6</v>
      </c>
      <c r="AF12" s="5"/>
      <c r="AG12" s="5">
        <v>1805076</v>
      </c>
      <c r="AH12" s="5">
        <v>261000</v>
      </c>
      <c r="AI12" s="5">
        <v>3520</v>
      </c>
      <c r="AJ12" s="5"/>
      <c r="AK12" s="5"/>
      <c r="AL12" s="5"/>
      <c r="AM12" s="7">
        <v>21414790.09</v>
      </c>
      <c r="AN12" s="7">
        <f>AN13+AN18+AN21+AN32+AN35</f>
        <v>20706993.719999999</v>
      </c>
      <c r="AO12" s="5">
        <v>261000</v>
      </c>
      <c r="AP12" s="5">
        <v>3520</v>
      </c>
      <c r="AQ12" s="5"/>
      <c r="AR12" s="5">
        <v>1911450.6</v>
      </c>
      <c r="AS12" s="5"/>
      <c r="AT12" s="5">
        <v>19991048.48</v>
      </c>
      <c r="AU12" s="5"/>
      <c r="AV12" s="5"/>
      <c r="AW12" s="5"/>
      <c r="AX12" s="5">
        <v>1934547.67</v>
      </c>
      <c r="AY12" s="5"/>
      <c r="AZ12" s="5">
        <v>3520</v>
      </c>
      <c r="BA12" s="5"/>
      <c r="BB12" s="5">
        <v>3520</v>
      </c>
      <c r="BC12" s="5"/>
      <c r="BD12" s="5"/>
      <c r="BE12" s="5"/>
      <c r="BF12" s="5">
        <v>19994568.48</v>
      </c>
      <c r="BG12" s="5"/>
      <c r="BH12" s="5">
        <v>3520</v>
      </c>
      <c r="BI12" s="5"/>
      <c r="BJ12" s="5">
        <v>1934547.67</v>
      </c>
      <c r="BK12" s="5"/>
      <c r="BL12" s="5">
        <v>20479184.739999998</v>
      </c>
      <c r="BM12" s="5"/>
      <c r="BN12" s="5"/>
      <c r="BO12" s="5"/>
      <c r="BP12" s="5">
        <v>2009184.44</v>
      </c>
      <c r="BQ12" s="5"/>
      <c r="BR12" s="5">
        <v>3520</v>
      </c>
      <c r="BS12" s="5"/>
      <c r="BT12" s="5">
        <v>3520</v>
      </c>
      <c r="BU12" s="5"/>
      <c r="BV12" s="5"/>
      <c r="BW12" s="5"/>
      <c r="BX12" s="5">
        <v>20482704.739999998</v>
      </c>
      <c r="BY12" s="5"/>
      <c r="BZ12" s="5">
        <v>3520</v>
      </c>
      <c r="CA12" s="5"/>
      <c r="CB12" s="5">
        <v>2009184.44</v>
      </c>
      <c r="CC12" s="5"/>
      <c r="CD12" s="3"/>
    </row>
    <row r="13" spans="1:82" ht="75.599999999999994" customHeight="1">
      <c r="A13" s="18" t="s">
        <v>24</v>
      </c>
      <c r="B13" s="6" t="s">
        <v>18</v>
      </c>
      <c r="C13" s="6" t="s">
        <v>20</v>
      </c>
      <c r="D13" s="6" t="s">
        <v>23</v>
      </c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6"/>
      <c r="U13" s="3"/>
      <c r="V13" s="4"/>
      <c r="W13" s="4"/>
      <c r="X13" s="4"/>
      <c r="Y13" s="4"/>
      <c r="Z13" s="3"/>
      <c r="AA13" s="5">
        <v>2282000</v>
      </c>
      <c r="AB13" s="5"/>
      <c r="AC13" s="5"/>
      <c r="AD13" s="5"/>
      <c r="AE13" s="5"/>
      <c r="AF13" s="5"/>
      <c r="AG13" s="5">
        <v>303500</v>
      </c>
      <c r="AH13" s="5">
        <v>50000</v>
      </c>
      <c r="AI13" s="5"/>
      <c r="AJ13" s="5"/>
      <c r="AK13" s="5"/>
      <c r="AL13" s="5"/>
      <c r="AM13" s="7">
        <v>2585500</v>
      </c>
      <c r="AN13" s="7">
        <v>2566300.98</v>
      </c>
      <c r="AO13" s="5">
        <v>50000</v>
      </c>
      <c r="AP13" s="5"/>
      <c r="AQ13" s="5"/>
      <c r="AR13" s="5"/>
      <c r="AS13" s="5"/>
      <c r="AT13" s="5">
        <v>2440000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>
        <v>2440000</v>
      </c>
      <c r="BG13" s="5"/>
      <c r="BH13" s="5"/>
      <c r="BI13" s="5"/>
      <c r="BJ13" s="5"/>
      <c r="BK13" s="5"/>
      <c r="BL13" s="5">
        <v>2550000</v>
      </c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>
        <v>2550000</v>
      </c>
      <c r="BY13" s="5"/>
      <c r="BZ13" s="5"/>
      <c r="CA13" s="5"/>
      <c r="CB13" s="5"/>
      <c r="CC13" s="5"/>
      <c r="CD13" s="3"/>
    </row>
    <row r="14" spans="1:82" ht="27.6" customHeight="1">
      <c r="A14" s="16" t="s">
        <v>25</v>
      </c>
      <c r="B14" s="8" t="s">
        <v>18</v>
      </c>
      <c r="C14" s="8" t="s">
        <v>20</v>
      </c>
      <c r="D14" s="8" t="s">
        <v>23</v>
      </c>
      <c r="E14" s="8" t="s">
        <v>26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8"/>
      <c r="U14" s="3"/>
      <c r="V14" s="4"/>
      <c r="W14" s="4"/>
      <c r="X14" s="4"/>
      <c r="Y14" s="4"/>
      <c r="Z14" s="3"/>
      <c r="AA14" s="5">
        <v>2282000</v>
      </c>
      <c r="AB14" s="5"/>
      <c r="AC14" s="5"/>
      <c r="AD14" s="5"/>
      <c r="AE14" s="5"/>
      <c r="AF14" s="5"/>
      <c r="AG14" s="5">
        <v>253500</v>
      </c>
      <c r="AH14" s="5"/>
      <c r="AI14" s="5"/>
      <c r="AJ14" s="5"/>
      <c r="AK14" s="5"/>
      <c r="AL14" s="5"/>
      <c r="AM14" s="9">
        <v>2535500</v>
      </c>
      <c r="AN14" s="9">
        <v>2506300.98</v>
      </c>
      <c r="AO14" s="5"/>
      <c r="AP14" s="5"/>
      <c r="AQ14" s="5"/>
      <c r="AR14" s="5"/>
      <c r="AS14" s="5"/>
      <c r="AT14" s="5">
        <v>2440000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>
        <v>2440000</v>
      </c>
      <c r="BG14" s="5"/>
      <c r="BH14" s="5"/>
      <c r="BI14" s="5"/>
      <c r="BJ14" s="5"/>
      <c r="BK14" s="5"/>
      <c r="BL14" s="5">
        <v>2550000</v>
      </c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>
        <v>2550000</v>
      </c>
      <c r="BY14" s="5"/>
      <c r="BZ14" s="5"/>
      <c r="CA14" s="5"/>
      <c r="CB14" s="5"/>
      <c r="CC14" s="5"/>
      <c r="CD14" s="3"/>
    </row>
    <row r="15" spans="1:82" ht="99" customHeight="1">
      <c r="A15" s="15" t="s">
        <v>27</v>
      </c>
      <c r="B15" s="10" t="s">
        <v>18</v>
      </c>
      <c r="C15" s="10" t="s">
        <v>20</v>
      </c>
      <c r="D15" s="10" t="s">
        <v>23</v>
      </c>
      <c r="E15" s="10" t="s">
        <v>26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 t="s">
        <v>28</v>
      </c>
      <c r="U15" s="3"/>
      <c r="V15" s="4"/>
      <c r="W15" s="4"/>
      <c r="X15" s="4"/>
      <c r="Y15" s="4"/>
      <c r="Z15" s="3"/>
      <c r="AA15" s="5">
        <v>2282000</v>
      </c>
      <c r="AB15" s="5"/>
      <c r="AC15" s="5"/>
      <c r="AD15" s="5"/>
      <c r="AE15" s="5"/>
      <c r="AF15" s="5"/>
      <c r="AG15" s="5">
        <v>253500</v>
      </c>
      <c r="AH15" s="5"/>
      <c r="AI15" s="5"/>
      <c r="AJ15" s="5"/>
      <c r="AK15" s="5"/>
      <c r="AL15" s="5"/>
      <c r="AM15" s="11">
        <v>2535500</v>
      </c>
      <c r="AN15" s="11">
        <v>2506300.98</v>
      </c>
      <c r="AO15" s="5"/>
      <c r="AP15" s="5"/>
      <c r="AQ15" s="5"/>
      <c r="AR15" s="5"/>
      <c r="AS15" s="5"/>
      <c r="AT15" s="5">
        <v>2440000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>
        <v>2440000</v>
      </c>
      <c r="BG15" s="5"/>
      <c r="BH15" s="5"/>
      <c r="BI15" s="5"/>
      <c r="BJ15" s="5"/>
      <c r="BK15" s="5"/>
      <c r="BL15" s="5">
        <v>2550000</v>
      </c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>
        <v>2550000</v>
      </c>
      <c r="BY15" s="5"/>
      <c r="BZ15" s="5"/>
      <c r="CA15" s="5"/>
      <c r="CB15" s="5"/>
      <c r="CC15" s="5"/>
      <c r="CD15" s="3"/>
    </row>
    <row r="16" spans="1:82" ht="76.2" customHeight="1">
      <c r="A16" s="17" t="s">
        <v>29</v>
      </c>
      <c r="B16" s="8" t="s">
        <v>18</v>
      </c>
      <c r="C16" s="8" t="s">
        <v>20</v>
      </c>
      <c r="D16" s="8" t="s">
        <v>23</v>
      </c>
      <c r="E16" s="8" t="s">
        <v>30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8"/>
      <c r="U16" s="3"/>
      <c r="V16" s="4"/>
      <c r="W16" s="4"/>
      <c r="X16" s="4"/>
      <c r="Y16" s="4"/>
      <c r="Z16" s="3"/>
      <c r="AA16" s="5"/>
      <c r="AB16" s="5"/>
      <c r="AC16" s="5"/>
      <c r="AD16" s="5"/>
      <c r="AE16" s="5"/>
      <c r="AF16" s="5"/>
      <c r="AG16" s="5">
        <v>50000</v>
      </c>
      <c r="AH16" s="5">
        <v>50000</v>
      </c>
      <c r="AI16" s="5"/>
      <c r="AJ16" s="5"/>
      <c r="AK16" s="5"/>
      <c r="AL16" s="5"/>
      <c r="AM16" s="9">
        <v>50000</v>
      </c>
      <c r="AN16" s="9">
        <v>50000</v>
      </c>
      <c r="AO16" s="5">
        <v>50000</v>
      </c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3"/>
    </row>
    <row r="17" spans="1:82" ht="93.6">
      <c r="A17" s="15" t="s">
        <v>27</v>
      </c>
      <c r="B17" s="10" t="s">
        <v>18</v>
      </c>
      <c r="C17" s="10" t="s">
        <v>20</v>
      </c>
      <c r="D17" s="10" t="s">
        <v>23</v>
      </c>
      <c r="E17" s="10" t="s">
        <v>30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 t="s">
        <v>28</v>
      </c>
      <c r="U17" s="3"/>
      <c r="V17" s="4"/>
      <c r="W17" s="4"/>
      <c r="X17" s="4"/>
      <c r="Y17" s="4"/>
      <c r="Z17" s="3"/>
      <c r="AA17" s="5"/>
      <c r="AB17" s="5"/>
      <c r="AC17" s="5"/>
      <c r="AD17" s="5"/>
      <c r="AE17" s="5"/>
      <c r="AF17" s="5"/>
      <c r="AG17" s="5">
        <v>50000</v>
      </c>
      <c r="AH17" s="5">
        <v>50000</v>
      </c>
      <c r="AI17" s="5"/>
      <c r="AJ17" s="5"/>
      <c r="AK17" s="5"/>
      <c r="AL17" s="5"/>
      <c r="AM17" s="11">
        <v>50000</v>
      </c>
      <c r="AN17" s="11">
        <v>50000</v>
      </c>
      <c r="AO17" s="5">
        <v>50000</v>
      </c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3"/>
    </row>
    <row r="18" spans="1:82" ht="78">
      <c r="A18" s="18" t="s">
        <v>32</v>
      </c>
      <c r="B18" s="6" t="s">
        <v>18</v>
      </c>
      <c r="C18" s="6" t="s">
        <v>20</v>
      </c>
      <c r="D18" s="6" t="s">
        <v>31</v>
      </c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6"/>
      <c r="U18" s="3"/>
      <c r="V18" s="4"/>
      <c r="W18" s="4"/>
      <c r="X18" s="4"/>
      <c r="Y18" s="4"/>
      <c r="Z18" s="3"/>
      <c r="AA18" s="5">
        <v>3000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7">
        <v>3000</v>
      </c>
      <c r="AN18" s="7">
        <v>3000</v>
      </c>
      <c r="AO18" s="5"/>
      <c r="AP18" s="5"/>
      <c r="AQ18" s="5"/>
      <c r="AR18" s="5"/>
      <c r="AS18" s="5"/>
      <c r="AT18" s="5">
        <v>3000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>
        <v>3000</v>
      </c>
      <c r="BG18" s="5"/>
      <c r="BH18" s="5"/>
      <c r="BI18" s="5"/>
      <c r="BJ18" s="5"/>
      <c r="BK18" s="5"/>
      <c r="BL18" s="5">
        <v>3000</v>
      </c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>
        <v>3000</v>
      </c>
      <c r="BY18" s="5"/>
      <c r="BZ18" s="5"/>
      <c r="CA18" s="5"/>
      <c r="CB18" s="5"/>
      <c r="CC18" s="5"/>
      <c r="CD18" s="3"/>
    </row>
    <row r="19" spans="1:82" ht="46.8">
      <c r="A19" s="17" t="s">
        <v>33</v>
      </c>
      <c r="B19" s="8" t="s">
        <v>18</v>
      </c>
      <c r="C19" s="8" t="s">
        <v>20</v>
      </c>
      <c r="D19" s="8" t="s">
        <v>31</v>
      </c>
      <c r="E19" s="8" t="s">
        <v>34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8"/>
      <c r="U19" s="3"/>
      <c r="V19" s="4"/>
      <c r="W19" s="4"/>
      <c r="X19" s="4"/>
      <c r="Y19" s="4"/>
      <c r="Z19" s="3"/>
      <c r="AA19" s="5">
        <v>3000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9">
        <v>3000</v>
      </c>
      <c r="AN19" s="9">
        <v>3000</v>
      </c>
      <c r="AO19" s="5"/>
      <c r="AP19" s="5"/>
      <c r="AQ19" s="5"/>
      <c r="AR19" s="5"/>
      <c r="AS19" s="5"/>
      <c r="AT19" s="5">
        <v>3000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>
        <v>3000</v>
      </c>
      <c r="BG19" s="5"/>
      <c r="BH19" s="5"/>
      <c r="BI19" s="5"/>
      <c r="BJ19" s="5"/>
      <c r="BK19" s="5"/>
      <c r="BL19" s="5">
        <v>3000</v>
      </c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>
        <v>3000</v>
      </c>
      <c r="BY19" s="5"/>
      <c r="BZ19" s="5"/>
      <c r="CA19" s="5"/>
      <c r="CB19" s="5"/>
      <c r="CC19" s="5"/>
      <c r="CD19" s="3"/>
    </row>
    <row r="20" spans="1:82" ht="46.8">
      <c r="A20" s="15" t="s">
        <v>35</v>
      </c>
      <c r="B20" s="10" t="s">
        <v>18</v>
      </c>
      <c r="C20" s="10" t="s">
        <v>20</v>
      </c>
      <c r="D20" s="10" t="s">
        <v>31</v>
      </c>
      <c r="E20" s="10" t="s">
        <v>34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 t="s">
        <v>36</v>
      </c>
      <c r="U20" s="3"/>
      <c r="V20" s="4"/>
      <c r="W20" s="4"/>
      <c r="X20" s="4"/>
      <c r="Y20" s="4"/>
      <c r="Z20" s="3"/>
      <c r="AA20" s="5">
        <v>3000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11">
        <v>3000</v>
      </c>
      <c r="AN20" s="11">
        <v>3000</v>
      </c>
      <c r="AO20" s="5"/>
      <c r="AP20" s="5"/>
      <c r="AQ20" s="5"/>
      <c r="AR20" s="5"/>
      <c r="AS20" s="5"/>
      <c r="AT20" s="5">
        <v>3000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>
        <v>3000</v>
      </c>
      <c r="BG20" s="5"/>
      <c r="BH20" s="5"/>
      <c r="BI20" s="5"/>
      <c r="BJ20" s="5"/>
      <c r="BK20" s="5"/>
      <c r="BL20" s="5">
        <v>3000</v>
      </c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>
        <v>3000</v>
      </c>
      <c r="BY20" s="5"/>
      <c r="BZ20" s="5"/>
      <c r="CA20" s="5"/>
      <c r="CB20" s="5"/>
      <c r="CC20" s="5"/>
      <c r="CD20" s="3"/>
    </row>
    <row r="21" spans="1:82" ht="93.6">
      <c r="A21" s="18" t="s">
        <v>38</v>
      </c>
      <c r="B21" s="6" t="s">
        <v>18</v>
      </c>
      <c r="C21" s="6" t="s">
        <v>20</v>
      </c>
      <c r="D21" s="6" t="s">
        <v>37</v>
      </c>
      <c r="E21" s="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6"/>
      <c r="U21" s="3"/>
      <c r="V21" s="4"/>
      <c r="W21" s="4"/>
      <c r="X21" s="4"/>
      <c r="Y21" s="4"/>
      <c r="Z21" s="3"/>
      <c r="AA21" s="5">
        <v>14520263.300000001</v>
      </c>
      <c r="AB21" s="5"/>
      <c r="AC21" s="5"/>
      <c r="AD21" s="5"/>
      <c r="AE21" s="5"/>
      <c r="AF21" s="5"/>
      <c r="AG21" s="5">
        <v>1209416</v>
      </c>
      <c r="AH21" s="5">
        <v>211000</v>
      </c>
      <c r="AI21" s="5">
        <v>3520</v>
      </c>
      <c r="AJ21" s="5"/>
      <c r="AK21" s="5"/>
      <c r="AL21" s="5"/>
      <c r="AM21" s="7">
        <v>15729679.300000001</v>
      </c>
      <c r="AN21" s="7">
        <v>15246251.74</v>
      </c>
      <c r="AO21" s="5">
        <v>211000</v>
      </c>
      <c r="AP21" s="5">
        <v>3520</v>
      </c>
      <c r="AQ21" s="5"/>
      <c r="AR21" s="5"/>
      <c r="AS21" s="5"/>
      <c r="AT21" s="5">
        <v>14698500</v>
      </c>
      <c r="AU21" s="5"/>
      <c r="AV21" s="5"/>
      <c r="AW21" s="5"/>
      <c r="AX21" s="5"/>
      <c r="AY21" s="5"/>
      <c r="AZ21" s="5">
        <v>3520</v>
      </c>
      <c r="BA21" s="5"/>
      <c r="BB21" s="5">
        <v>3520</v>
      </c>
      <c r="BC21" s="5"/>
      <c r="BD21" s="5"/>
      <c r="BE21" s="5"/>
      <c r="BF21" s="5">
        <v>14702020</v>
      </c>
      <c r="BG21" s="5"/>
      <c r="BH21" s="5">
        <v>3520</v>
      </c>
      <c r="BI21" s="5"/>
      <c r="BJ21" s="5"/>
      <c r="BK21" s="5"/>
      <c r="BL21" s="5">
        <v>14992000</v>
      </c>
      <c r="BM21" s="5"/>
      <c r="BN21" s="5"/>
      <c r="BO21" s="5"/>
      <c r="BP21" s="5"/>
      <c r="BQ21" s="5"/>
      <c r="BR21" s="5">
        <v>3520</v>
      </c>
      <c r="BS21" s="5"/>
      <c r="BT21" s="5">
        <v>3520</v>
      </c>
      <c r="BU21" s="5"/>
      <c r="BV21" s="5"/>
      <c r="BW21" s="5"/>
      <c r="BX21" s="5">
        <v>14995520</v>
      </c>
      <c r="BY21" s="5"/>
      <c r="BZ21" s="5">
        <v>3520</v>
      </c>
      <c r="CA21" s="5"/>
      <c r="CB21" s="5"/>
      <c r="CC21" s="5"/>
      <c r="CD21" s="3"/>
    </row>
    <row r="22" spans="1:82" ht="46.8">
      <c r="A22" s="17" t="s">
        <v>39</v>
      </c>
      <c r="B22" s="8" t="s">
        <v>18</v>
      </c>
      <c r="C22" s="8" t="s">
        <v>20</v>
      </c>
      <c r="D22" s="8" t="s">
        <v>37</v>
      </c>
      <c r="E22" s="8" t="s">
        <v>40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8"/>
      <c r="U22" s="3"/>
      <c r="V22" s="4"/>
      <c r="W22" s="4"/>
      <c r="X22" s="4"/>
      <c r="Y22" s="4"/>
      <c r="Z22" s="3"/>
      <c r="AA22" s="5">
        <v>12103263.300000001</v>
      </c>
      <c r="AB22" s="5"/>
      <c r="AC22" s="5"/>
      <c r="AD22" s="5"/>
      <c r="AE22" s="5"/>
      <c r="AF22" s="5"/>
      <c r="AG22" s="5">
        <v>1252288</v>
      </c>
      <c r="AH22" s="5"/>
      <c r="AI22" s="5"/>
      <c r="AJ22" s="5"/>
      <c r="AK22" s="5"/>
      <c r="AL22" s="5"/>
      <c r="AM22" s="9">
        <v>13355551.300000001</v>
      </c>
      <c r="AN22" s="9">
        <v>13068917.65</v>
      </c>
      <c r="AO22" s="5"/>
      <c r="AP22" s="5"/>
      <c r="AQ22" s="5"/>
      <c r="AR22" s="5"/>
      <c r="AS22" s="5"/>
      <c r="AT22" s="5">
        <v>12250000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>
        <v>12250000</v>
      </c>
      <c r="BG22" s="5"/>
      <c r="BH22" s="5"/>
      <c r="BI22" s="5"/>
      <c r="BJ22" s="5"/>
      <c r="BK22" s="5"/>
      <c r="BL22" s="5">
        <v>12450000</v>
      </c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>
        <v>12450000</v>
      </c>
      <c r="BY22" s="5"/>
      <c r="BZ22" s="5"/>
      <c r="CA22" s="5"/>
      <c r="CB22" s="5"/>
      <c r="CC22" s="5"/>
      <c r="CD22" s="3"/>
    </row>
    <row r="23" spans="1:82" ht="93.6">
      <c r="A23" s="15" t="s">
        <v>27</v>
      </c>
      <c r="B23" s="10" t="s">
        <v>18</v>
      </c>
      <c r="C23" s="10" t="s">
        <v>20</v>
      </c>
      <c r="D23" s="10" t="s">
        <v>37</v>
      </c>
      <c r="E23" s="10" t="s">
        <v>40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 t="s">
        <v>28</v>
      </c>
      <c r="U23" s="3"/>
      <c r="V23" s="4"/>
      <c r="W23" s="4"/>
      <c r="X23" s="4"/>
      <c r="Y23" s="4"/>
      <c r="Z23" s="3"/>
      <c r="AA23" s="5">
        <v>12103263.300000001</v>
      </c>
      <c r="AB23" s="5"/>
      <c r="AC23" s="5"/>
      <c r="AD23" s="5"/>
      <c r="AE23" s="5"/>
      <c r="AF23" s="5"/>
      <c r="AG23" s="5">
        <v>1252288</v>
      </c>
      <c r="AH23" s="5"/>
      <c r="AI23" s="5"/>
      <c r="AJ23" s="5"/>
      <c r="AK23" s="5"/>
      <c r="AL23" s="5"/>
      <c r="AM23" s="11">
        <v>13355551.300000001</v>
      </c>
      <c r="AN23" s="11">
        <v>13068917.65</v>
      </c>
      <c r="AO23" s="5"/>
      <c r="AP23" s="5"/>
      <c r="AQ23" s="5"/>
      <c r="AR23" s="5"/>
      <c r="AS23" s="5"/>
      <c r="AT23" s="5">
        <v>12250000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>
        <v>12250000</v>
      </c>
      <c r="BG23" s="5"/>
      <c r="BH23" s="5"/>
      <c r="BI23" s="5"/>
      <c r="BJ23" s="5"/>
      <c r="BK23" s="5"/>
      <c r="BL23" s="5">
        <v>12450000</v>
      </c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>
        <v>12450000</v>
      </c>
      <c r="BY23" s="5"/>
      <c r="BZ23" s="5"/>
      <c r="CA23" s="5"/>
      <c r="CB23" s="5"/>
      <c r="CC23" s="5"/>
      <c r="CD23" s="3"/>
    </row>
    <row r="24" spans="1:82" ht="46.8">
      <c r="A24" s="17" t="s">
        <v>33</v>
      </c>
      <c r="B24" s="8" t="s">
        <v>18</v>
      </c>
      <c r="C24" s="8" t="s">
        <v>20</v>
      </c>
      <c r="D24" s="8" t="s">
        <v>37</v>
      </c>
      <c r="E24" s="8" t="s">
        <v>41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8"/>
      <c r="U24" s="3"/>
      <c r="V24" s="4"/>
      <c r="W24" s="4"/>
      <c r="X24" s="4"/>
      <c r="Y24" s="4"/>
      <c r="Z24" s="3"/>
      <c r="AA24" s="5">
        <v>2417000</v>
      </c>
      <c r="AB24" s="5"/>
      <c r="AC24" s="5"/>
      <c r="AD24" s="5"/>
      <c r="AE24" s="5"/>
      <c r="AF24" s="5"/>
      <c r="AG24" s="5">
        <v>-257392</v>
      </c>
      <c r="AH24" s="5"/>
      <c r="AI24" s="5"/>
      <c r="AJ24" s="5"/>
      <c r="AK24" s="5"/>
      <c r="AL24" s="5"/>
      <c r="AM24" s="9">
        <v>2159608</v>
      </c>
      <c r="AN24" s="9">
        <v>2159608</v>
      </c>
      <c r="AO24" s="5"/>
      <c r="AP24" s="5"/>
      <c r="AQ24" s="5"/>
      <c r="AR24" s="5"/>
      <c r="AS24" s="5"/>
      <c r="AT24" s="5">
        <v>2448500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>
        <v>2448500</v>
      </c>
      <c r="BG24" s="5"/>
      <c r="BH24" s="5"/>
      <c r="BI24" s="5"/>
      <c r="BJ24" s="5"/>
      <c r="BK24" s="5"/>
      <c r="BL24" s="5">
        <v>2542000</v>
      </c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>
        <v>2542000</v>
      </c>
      <c r="BY24" s="5"/>
      <c r="BZ24" s="5"/>
      <c r="CA24" s="5"/>
      <c r="CB24" s="5"/>
      <c r="CC24" s="5"/>
      <c r="CD24" s="3"/>
    </row>
    <row r="25" spans="1:82" ht="93.6">
      <c r="A25" s="15" t="s">
        <v>27</v>
      </c>
      <c r="B25" s="10" t="s">
        <v>18</v>
      </c>
      <c r="C25" s="10" t="s">
        <v>20</v>
      </c>
      <c r="D25" s="10" t="s">
        <v>37</v>
      </c>
      <c r="E25" s="10" t="s">
        <v>41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 t="s">
        <v>28</v>
      </c>
      <c r="U25" s="3"/>
      <c r="V25" s="4"/>
      <c r="W25" s="4"/>
      <c r="X25" s="4"/>
      <c r="Y25" s="4"/>
      <c r="Z25" s="3"/>
      <c r="AA25" s="5">
        <v>737000</v>
      </c>
      <c r="AB25" s="5"/>
      <c r="AC25" s="5"/>
      <c r="AD25" s="5"/>
      <c r="AE25" s="5"/>
      <c r="AF25" s="5"/>
      <c r="AG25" s="5">
        <v>59000</v>
      </c>
      <c r="AH25" s="5"/>
      <c r="AI25" s="5"/>
      <c r="AJ25" s="5"/>
      <c r="AK25" s="5"/>
      <c r="AL25" s="5"/>
      <c r="AM25" s="11">
        <v>796000</v>
      </c>
      <c r="AN25" s="11">
        <v>728530.57</v>
      </c>
      <c r="AO25" s="5"/>
      <c r="AP25" s="5"/>
      <c r="AQ25" s="5"/>
      <c r="AR25" s="5"/>
      <c r="AS25" s="5"/>
      <c r="AT25" s="5">
        <v>700000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>
        <v>700000</v>
      </c>
      <c r="BG25" s="5"/>
      <c r="BH25" s="5"/>
      <c r="BI25" s="5"/>
      <c r="BJ25" s="5"/>
      <c r="BK25" s="5"/>
      <c r="BL25" s="5">
        <v>730000</v>
      </c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>
        <v>730000</v>
      </c>
      <c r="BY25" s="5"/>
      <c r="BZ25" s="5"/>
      <c r="CA25" s="5"/>
      <c r="CB25" s="5"/>
      <c r="CC25" s="5"/>
      <c r="CD25" s="3"/>
    </row>
    <row r="26" spans="1:82" ht="46.8">
      <c r="A26" s="15" t="s">
        <v>35</v>
      </c>
      <c r="B26" s="10" t="s">
        <v>18</v>
      </c>
      <c r="C26" s="10" t="s">
        <v>20</v>
      </c>
      <c r="D26" s="10" t="s">
        <v>37</v>
      </c>
      <c r="E26" s="10" t="s">
        <v>41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 t="s">
        <v>36</v>
      </c>
      <c r="U26" s="3"/>
      <c r="V26" s="4"/>
      <c r="W26" s="4"/>
      <c r="X26" s="4"/>
      <c r="Y26" s="4"/>
      <c r="Z26" s="3"/>
      <c r="AA26" s="5">
        <v>1665000</v>
      </c>
      <c r="AB26" s="5"/>
      <c r="AC26" s="5"/>
      <c r="AD26" s="5"/>
      <c r="AE26" s="5"/>
      <c r="AF26" s="5"/>
      <c r="AG26" s="5">
        <v>-311392</v>
      </c>
      <c r="AH26" s="5"/>
      <c r="AI26" s="5"/>
      <c r="AJ26" s="5"/>
      <c r="AK26" s="5"/>
      <c r="AL26" s="5"/>
      <c r="AM26" s="11">
        <v>1353608</v>
      </c>
      <c r="AN26" s="11">
        <v>1233033.52</v>
      </c>
      <c r="AO26" s="5"/>
      <c r="AP26" s="5"/>
      <c r="AQ26" s="5"/>
      <c r="AR26" s="5"/>
      <c r="AS26" s="5"/>
      <c r="AT26" s="5">
        <v>1733500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>
        <v>1733500</v>
      </c>
      <c r="BG26" s="5"/>
      <c r="BH26" s="5"/>
      <c r="BI26" s="5"/>
      <c r="BJ26" s="5"/>
      <c r="BK26" s="5"/>
      <c r="BL26" s="5">
        <v>1797000</v>
      </c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>
        <v>1797000</v>
      </c>
      <c r="BY26" s="5"/>
      <c r="BZ26" s="5"/>
      <c r="CA26" s="5"/>
      <c r="CB26" s="5"/>
      <c r="CC26" s="5"/>
      <c r="CD26" s="3"/>
    </row>
    <row r="27" spans="1:82" ht="15.6">
      <c r="A27" s="15" t="s">
        <v>42</v>
      </c>
      <c r="B27" s="10" t="s">
        <v>18</v>
      </c>
      <c r="C27" s="10" t="s">
        <v>20</v>
      </c>
      <c r="D27" s="10" t="s">
        <v>37</v>
      </c>
      <c r="E27" s="10" t="s">
        <v>41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 t="s">
        <v>43</v>
      </c>
      <c r="U27" s="3"/>
      <c r="V27" s="4"/>
      <c r="W27" s="4"/>
      <c r="X27" s="4"/>
      <c r="Y27" s="4"/>
      <c r="Z27" s="3"/>
      <c r="AA27" s="5">
        <v>15000</v>
      </c>
      <c r="AB27" s="5"/>
      <c r="AC27" s="5"/>
      <c r="AD27" s="5"/>
      <c r="AE27" s="5"/>
      <c r="AF27" s="5"/>
      <c r="AG27" s="5">
        <v>-5000</v>
      </c>
      <c r="AH27" s="5"/>
      <c r="AI27" s="5"/>
      <c r="AJ27" s="5"/>
      <c r="AK27" s="5"/>
      <c r="AL27" s="5"/>
      <c r="AM27" s="11">
        <v>10000</v>
      </c>
      <c r="AN27" s="11">
        <v>1250</v>
      </c>
      <c r="AO27" s="5"/>
      <c r="AP27" s="5"/>
      <c r="AQ27" s="5"/>
      <c r="AR27" s="5"/>
      <c r="AS27" s="5"/>
      <c r="AT27" s="5">
        <v>15000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>
        <v>15000</v>
      </c>
      <c r="BG27" s="5"/>
      <c r="BH27" s="5"/>
      <c r="BI27" s="5"/>
      <c r="BJ27" s="5"/>
      <c r="BK27" s="5"/>
      <c r="BL27" s="5">
        <v>15000</v>
      </c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>
        <v>15000</v>
      </c>
      <c r="BY27" s="5"/>
      <c r="BZ27" s="5"/>
      <c r="CA27" s="5"/>
      <c r="CB27" s="5"/>
      <c r="CC27" s="5"/>
      <c r="CD27" s="3"/>
    </row>
    <row r="28" spans="1:82" ht="93.6">
      <c r="A28" s="17" t="s">
        <v>44</v>
      </c>
      <c r="B28" s="8" t="s">
        <v>18</v>
      </c>
      <c r="C28" s="8" t="s">
        <v>20</v>
      </c>
      <c r="D28" s="8" t="s">
        <v>37</v>
      </c>
      <c r="E28" s="8" t="s">
        <v>45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8"/>
      <c r="U28" s="3"/>
      <c r="V28" s="4"/>
      <c r="W28" s="4"/>
      <c r="X28" s="4"/>
      <c r="Y28" s="4"/>
      <c r="Z28" s="3"/>
      <c r="AA28" s="5"/>
      <c r="AB28" s="5"/>
      <c r="AC28" s="5"/>
      <c r="AD28" s="5"/>
      <c r="AE28" s="5"/>
      <c r="AF28" s="5"/>
      <c r="AG28" s="5">
        <v>3520</v>
      </c>
      <c r="AH28" s="5"/>
      <c r="AI28" s="5">
        <v>3520</v>
      </c>
      <c r="AJ28" s="5"/>
      <c r="AK28" s="5"/>
      <c r="AL28" s="5"/>
      <c r="AM28" s="9">
        <v>3520</v>
      </c>
      <c r="AN28" s="9">
        <v>3520</v>
      </c>
      <c r="AO28" s="5"/>
      <c r="AP28" s="5">
        <v>3520</v>
      </c>
      <c r="AQ28" s="5"/>
      <c r="AR28" s="5"/>
      <c r="AS28" s="5"/>
      <c r="AT28" s="5"/>
      <c r="AU28" s="5"/>
      <c r="AV28" s="5"/>
      <c r="AW28" s="5"/>
      <c r="AX28" s="5"/>
      <c r="AY28" s="5"/>
      <c r="AZ28" s="5">
        <v>3520</v>
      </c>
      <c r="BA28" s="5"/>
      <c r="BB28" s="5">
        <v>3520</v>
      </c>
      <c r="BC28" s="5"/>
      <c r="BD28" s="5"/>
      <c r="BE28" s="5"/>
      <c r="BF28" s="5">
        <v>3520</v>
      </c>
      <c r="BG28" s="5"/>
      <c r="BH28" s="5">
        <v>3520</v>
      </c>
      <c r="BI28" s="5"/>
      <c r="BJ28" s="5"/>
      <c r="BK28" s="5"/>
      <c r="BL28" s="5"/>
      <c r="BM28" s="5"/>
      <c r="BN28" s="5"/>
      <c r="BO28" s="5"/>
      <c r="BP28" s="5"/>
      <c r="BQ28" s="5"/>
      <c r="BR28" s="5">
        <v>3520</v>
      </c>
      <c r="BS28" s="5"/>
      <c r="BT28" s="5">
        <v>3520</v>
      </c>
      <c r="BU28" s="5"/>
      <c r="BV28" s="5"/>
      <c r="BW28" s="5"/>
      <c r="BX28" s="5">
        <v>3520</v>
      </c>
      <c r="BY28" s="5"/>
      <c r="BZ28" s="5">
        <v>3520</v>
      </c>
      <c r="CA28" s="5"/>
      <c r="CB28" s="5"/>
      <c r="CC28" s="5"/>
      <c r="CD28" s="3"/>
    </row>
    <row r="29" spans="1:82" ht="46.8">
      <c r="A29" s="15" t="s">
        <v>35</v>
      </c>
      <c r="B29" s="10" t="s">
        <v>18</v>
      </c>
      <c r="C29" s="10" t="s">
        <v>20</v>
      </c>
      <c r="D29" s="10" t="s">
        <v>37</v>
      </c>
      <c r="E29" s="10" t="s">
        <v>45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 t="s">
        <v>36</v>
      </c>
      <c r="U29" s="3"/>
      <c r="V29" s="4"/>
      <c r="W29" s="4"/>
      <c r="X29" s="4"/>
      <c r="Y29" s="4"/>
      <c r="Z29" s="3"/>
      <c r="AA29" s="5"/>
      <c r="AB29" s="5"/>
      <c r="AC29" s="5"/>
      <c r="AD29" s="5"/>
      <c r="AE29" s="5"/>
      <c r="AF29" s="5"/>
      <c r="AG29" s="5">
        <v>3520</v>
      </c>
      <c r="AH29" s="5"/>
      <c r="AI29" s="5">
        <v>3520</v>
      </c>
      <c r="AJ29" s="5"/>
      <c r="AK29" s="5"/>
      <c r="AL29" s="5"/>
      <c r="AM29" s="11">
        <v>3520</v>
      </c>
      <c r="AN29" s="11">
        <v>3520</v>
      </c>
      <c r="AO29" s="5"/>
      <c r="AP29" s="5">
        <v>3520</v>
      </c>
      <c r="AQ29" s="5"/>
      <c r="AR29" s="5"/>
      <c r="AS29" s="5"/>
      <c r="AT29" s="5"/>
      <c r="AU29" s="5"/>
      <c r="AV29" s="5"/>
      <c r="AW29" s="5"/>
      <c r="AX29" s="5"/>
      <c r="AY29" s="5"/>
      <c r="AZ29" s="5">
        <v>3520</v>
      </c>
      <c r="BA29" s="5"/>
      <c r="BB29" s="5">
        <v>3520</v>
      </c>
      <c r="BC29" s="5"/>
      <c r="BD29" s="5"/>
      <c r="BE29" s="5"/>
      <c r="BF29" s="5">
        <v>3520</v>
      </c>
      <c r="BG29" s="5"/>
      <c r="BH29" s="5">
        <v>3520</v>
      </c>
      <c r="BI29" s="5"/>
      <c r="BJ29" s="5"/>
      <c r="BK29" s="5"/>
      <c r="BL29" s="5"/>
      <c r="BM29" s="5"/>
      <c r="BN29" s="5"/>
      <c r="BO29" s="5"/>
      <c r="BP29" s="5"/>
      <c r="BQ29" s="5"/>
      <c r="BR29" s="5">
        <v>3520</v>
      </c>
      <c r="BS29" s="5"/>
      <c r="BT29" s="5">
        <v>3520</v>
      </c>
      <c r="BU29" s="5"/>
      <c r="BV29" s="5"/>
      <c r="BW29" s="5"/>
      <c r="BX29" s="5">
        <v>3520</v>
      </c>
      <c r="BY29" s="5"/>
      <c r="BZ29" s="5">
        <v>3520</v>
      </c>
      <c r="CA29" s="5"/>
      <c r="CB29" s="5"/>
      <c r="CC29" s="5"/>
      <c r="CD29" s="3"/>
    </row>
    <row r="30" spans="1:82" ht="62.4">
      <c r="A30" s="17" t="s">
        <v>29</v>
      </c>
      <c r="B30" s="8" t="s">
        <v>18</v>
      </c>
      <c r="C30" s="8" t="s">
        <v>20</v>
      </c>
      <c r="D30" s="8" t="s">
        <v>37</v>
      </c>
      <c r="E30" s="8" t="s">
        <v>30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8"/>
      <c r="U30" s="3"/>
      <c r="V30" s="4"/>
      <c r="W30" s="4"/>
      <c r="X30" s="4"/>
      <c r="Y30" s="4"/>
      <c r="Z30" s="3"/>
      <c r="AA30" s="5"/>
      <c r="AB30" s="5"/>
      <c r="AC30" s="5"/>
      <c r="AD30" s="5"/>
      <c r="AE30" s="5"/>
      <c r="AF30" s="5"/>
      <c r="AG30" s="5">
        <v>211000</v>
      </c>
      <c r="AH30" s="5">
        <v>211000</v>
      </c>
      <c r="AI30" s="5"/>
      <c r="AJ30" s="5"/>
      <c r="AK30" s="5"/>
      <c r="AL30" s="5"/>
      <c r="AM30" s="9">
        <v>211000</v>
      </c>
      <c r="AN30" s="9">
        <v>211000</v>
      </c>
      <c r="AO30" s="5">
        <v>211000</v>
      </c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3"/>
    </row>
    <row r="31" spans="1:82" ht="93.6">
      <c r="A31" s="15" t="s">
        <v>27</v>
      </c>
      <c r="B31" s="10" t="s">
        <v>18</v>
      </c>
      <c r="C31" s="10" t="s">
        <v>20</v>
      </c>
      <c r="D31" s="10" t="s">
        <v>37</v>
      </c>
      <c r="E31" s="10" t="s">
        <v>30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 t="s">
        <v>28</v>
      </c>
      <c r="U31" s="3"/>
      <c r="V31" s="4"/>
      <c r="W31" s="4"/>
      <c r="X31" s="4"/>
      <c r="Y31" s="4"/>
      <c r="Z31" s="3"/>
      <c r="AA31" s="5"/>
      <c r="AB31" s="5"/>
      <c r="AC31" s="5"/>
      <c r="AD31" s="5"/>
      <c r="AE31" s="5"/>
      <c r="AF31" s="5"/>
      <c r="AG31" s="5">
        <v>211000</v>
      </c>
      <c r="AH31" s="5">
        <v>211000</v>
      </c>
      <c r="AI31" s="5"/>
      <c r="AJ31" s="5"/>
      <c r="AK31" s="5"/>
      <c r="AL31" s="5"/>
      <c r="AM31" s="11">
        <v>211000</v>
      </c>
      <c r="AN31" s="11">
        <v>211000</v>
      </c>
      <c r="AO31" s="5">
        <v>211000</v>
      </c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3"/>
    </row>
    <row r="32" spans="1:82" ht="15.6">
      <c r="A32" s="18" t="s">
        <v>47</v>
      </c>
      <c r="B32" s="6" t="s">
        <v>18</v>
      </c>
      <c r="C32" s="6" t="s">
        <v>20</v>
      </c>
      <c r="D32" s="6" t="s">
        <v>46</v>
      </c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"/>
      <c r="U32" s="3"/>
      <c r="V32" s="4"/>
      <c r="W32" s="4"/>
      <c r="X32" s="4"/>
      <c r="Y32" s="4"/>
      <c r="Z32" s="3"/>
      <c r="AA32" s="5">
        <v>10000</v>
      </c>
      <c r="AB32" s="5"/>
      <c r="AC32" s="5"/>
      <c r="AD32" s="5"/>
      <c r="AE32" s="5"/>
      <c r="AF32" s="5"/>
      <c r="AG32" s="5">
        <v>100000</v>
      </c>
      <c r="AH32" s="5"/>
      <c r="AI32" s="5"/>
      <c r="AJ32" s="5"/>
      <c r="AK32" s="5"/>
      <c r="AL32" s="5"/>
      <c r="AM32" s="7">
        <v>110000</v>
      </c>
      <c r="AN32" s="7">
        <v>0</v>
      </c>
      <c r="AO32" s="5"/>
      <c r="AP32" s="5"/>
      <c r="AQ32" s="5"/>
      <c r="AR32" s="5"/>
      <c r="AS32" s="5"/>
      <c r="AT32" s="5">
        <v>10000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>
        <v>10000</v>
      </c>
      <c r="BG32" s="5"/>
      <c r="BH32" s="5"/>
      <c r="BI32" s="5"/>
      <c r="BJ32" s="5"/>
      <c r="BK32" s="5"/>
      <c r="BL32" s="5">
        <v>10000</v>
      </c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>
        <v>10000</v>
      </c>
      <c r="BY32" s="5"/>
      <c r="BZ32" s="5"/>
      <c r="CA32" s="5"/>
      <c r="CB32" s="5"/>
      <c r="CC32" s="5"/>
      <c r="CD32" s="3"/>
    </row>
    <row r="33" spans="1:82" ht="31.2">
      <c r="A33" s="17" t="s">
        <v>48</v>
      </c>
      <c r="B33" s="8" t="s">
        <v>18</v>
      </c>
      <c r="C33" s="8" t="s">
        <v>20</v>
      </c>
      <c r="D33" s="8" t="s">
        <v>46</v>
      </c>
      <c r="E33" s="8" t="s">
        <v>49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8"/>
      <c r="U33" s="3"/>
      <c r="V33" s="4"/>
      <c r="W33" s="4"/>
      <c r="X33" s="4"/>
      <c r="Y33" s="4"/>
      <c r="Z33" s="3"/>
      <c r="AA33" s="5">
        <v>10000</v>
      </c>
      <c r="AB33" s="5"/>
      <c r="AC33" s="5"/>
      <c r="AD33" s="5"/>
      <c r="AE33" s="5"/>
      <c r="AF33" s="5"/>
      <c r="AG33" s="5">
        <v>100000</v>
      </c>
      <c r="AH33" s="5"/>
      <c r="AI33" s="5"/>
      <c r="AJ33" s="5"/>
      <c r="AK33" s="5"/>
      <c r="AL33" s="5"/>
      <c r="AM33" s="9">
        <v>110000</v>
      </c>
      <c r="AN33" s="9">
        <v>0</v>
      </c>
      <c r="AO33" s="5"/>
      <c r="AP33" s="5"/>
      <c r="AQ33" s="5"/>
      <c r="AR33" s="5"/>
      <c r="AS33" s="5"/>
      <c r="AT33" s="5">
        <v>10000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>
        <v>10000</v>
      </c>
      <c r="BG33" s="5"/>
      <c r="BH33" s="5"/>
      <c r="BI33" s="5"/>
      <c r="BJ33" s="5"/>
      <c r="BK33" s="5"/>
      <c r="BL33" s="5">
        <v>10000</v>
      </c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>
        <v>10000</v>
      </c>
      <c r="BY33" s="5"/>
      <c r="BZ33" s="5"/>
      <c r="CA33" s="5"/>
      <c r="CB33" s="5"/>
      <c r="CC33" s="5"/>
      <c r="CD33" s="3"/>
    </row>
    <row r="34" spans="1:82" ht="15.6">
      <c r="A34" s="15" t="s">
        <v>42</v>
      </c>
      <c r="B34" s="10" t="s">
        <v>18</v>
      </c>
      <c r="C34" s="10" t="s">
        <v>20</v>
      </c>
      <c r="D34" s="10" t="s">
        <v>46</v>
      </c>
      <c r="E34" s="10" t="s">
        <v>49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 t="s">
        <v>43</v>
      </c>
      <c r="U34" s="3"/>
      <c r="V34" s="4"/>
      <c r="W34" s="4"/>
      <c r="X34" s="4"/>
      <c r="Y34" s="4"/>
      <c r="Z34" s="3"/>
      <c r="AA34" s="5">
        <v>10000</v>
      </c>
      <c r="AB34" s="5"/>
      <c r="AC34" s="5"/>
      <c r="AD34" s="5"/>
      <c r="AE34" s="5"/>
      <c r="AF34" s="5"/>
      <c r="AG34" s="5">
        <v>100000</v>
      </c>
      <c r="AH34" s="5"/>
      <c r="AI34" s="5"/>
      <c r="AJ34" s="5"/>
      <c r="AK34" s="5"/>
      <c r="AL34" s="5"/>
      <c r="AM34" s="11">
        <v>110000</v>
      </c>
      <c r="AN34" s="11">
        <v>0</v>
      </c>
      <c r="AO34" s="5"/>
      <c r="AP34" s="5"/>
      <c r="AQ34" s="5"/>
      <c r="AR34" s="5"/>
      <c r="AS34" s="5"/>
      <c r="AT34" s="5">
        <v>10000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>
        <v>10000</v>
      </c>
      <c r="BG34" s="5"/>
      <c r="BH34" s="5"/>
      <c r="BI34" s="5"/>
      <c r="BJ34" s="5"/>
      <c r="BK34" s="5"/>
      <c r="BL34" s="5">
        <v>10000</v>
      </c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>
        <v>10000</v>
      </c>
      <c r="BY34" s="5"/>
      <c r="BZ34" s="5"/>
      <c r="CA34" s="5"/>
      <c r="CB34" s="5"/>
      <c r="CC34" s="5"/>
      <c r="CD34" s="3"/>
    </row>
    <row r="35" spans="1:82" ht="15.6">
      <c r="A35" s="18" t="s">
        <v>51</v>
      </c>
      <c r="B35" s="6" t="s">
        <v>18</v>
      </c>
      <c r="C35" s="6" t="s">
        <v>20</v>
      </c>
      <c r="D35" s="6" t="s">
        <v>50</v>
      </c>
      <c r="E35" s="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6"/>
      <c r="U35" s="3"/>
      <c r="V35" s="4"/>
      <c r="W35" s="4"/>
      <c r="X35" s="4"/>
      <c r="Y35" s="4"/>
      <c r="Z35" s="3"/>
      <c r="AA35" s="5">
        <v>2794450.79</v>
      </c>
      <c r="AB35" s="5"/>
      <c r="AC35" s="5"/>
      <c r="AD35" s="5"/>
      <c r="AE35" s="5">
        <v>1911450.6</v>
      </c>
      <c r="AF35" s="5"/>
      <c r="AG35" s="5">
        <v>192160</v>
      </c>
      <c r="AH35" s="5"/>
      <c r="AI35" s="5"/>
      <c r="AJ35" s="5"/>
      <c r="AK35" s="5"/>
      <c r="AL35" s="5"/>
      <c r="AM35" s="7">
        <v>2986610.79</v>
      </c>
      <c r="AN35" s="7">
        <v>2891441</v>
      </c>
      <c r="AO35" s="5"/>
      <c r="AP35" s="5"/>
      <c r="AQ35" s="5"/>
      <c r="AR35" s="5">
        <v>1911450.6</v>
      </c>
      <c r="AS35" s="5"/>
      <c r="AT35" s="5">
        <v>2839548.48</v>
      </c>
      <c r="AU35" s="5"/>
      <c r="AV35" s="5"/>
      <c r="AW35" s="5"/>
      <c r="AX35" s="5">
        <v>1934547.67</v>
      </c>
      <c r="AY35" s="5"/>
      <c r="AZ35" s="5"/>
      <c r="BA35" s="5"/>
      <c r="BB35" s="5"/>
      <c r="BC35" s="5"/>
      <c r="BD35" s="5"/>
      <c r="BE35" s="5"/>
      <c r="BF35" s="5">
        <v>2839548.48</v>
      </c>
      <c r="BG35" s="5"/>
      <c r="BH35" s="5"/>
      <c r="BI35" s="5"/>
      <c r="BJ35" s="5">
        <v>1934547.67</v>
      </c>
      <c r="BK35" s="5"/>
      <c r="BL35" s="5">
        <v>2924184.74</v>
      </c>
      <c r="BM35" s="5"/>
      <c r="BN35" s="5"/>
      <c r="BO35" s="5"/>
      <c r="BP35" s="5">
        <v>2009184.44</v>
      </c>
      <c r="BQ35" s="5"/>
      <c r="BR35" s="5"/>
      <c r="BS35" s="5"/>
      <c r="BT35" s="5"/>
      <c r="BU35" s="5"/>
      <c r="BV35" s="5"/>
      <c r="BW35" s="5"/>
      <c r="BX35" s="5">
        <v>2924184.74</v>
      </c>
      <c r="BY35" s="5"/>
      <c r="BZ35" s="5"/>
      <c r="CA35" s="5"/>
      <c r="CB35" s="5">
        <v>2009184.44</v>
      </c>
      <c r="CC35" s="5"/>
      <c r="CD35" s="3"/>
    </row>
    <row r="36" spans="1:82" ht="93.6">
      <c r="A36" s="17" t="s">
        <v>52</v>
      </c>
      <c r="B36" s="8" t="s">
        <v>18</v>
      </c>
      <c r="C36" s="8" t="s">
        <v>20</v>
      </c>
      <c r="D36" s="8" t="s">
        <v>50</v>
      </c>
      <c r="E36" s="8" t="s">
        <v>53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8"/>
      <c r="U36" s="3"/>
      <c r="V36" s="4"/>
      <c r="W36" s="4"/>
      <c r="X36" s="4"/>
      <c r="Y36" s="4"/>
      <c r="Z36" s="3"/>
      <c r="AA36" s="5">
        <v>213284.73</v>
      </c>
      <c r="AB36" s="5"/>
      <c r="AC36" s="5"/>
      <c r="AD36" s="5"/>
      <c r="AE36" s="5">
        <v>213284.73</v>
      </c>
      <c r="AF36" s="5"/>
      <c r="AG36" s="5"/>
      <c r="AH36" s="5"/>
      <c r="AI36" s="5"/>
      <c r="AJ36" s="5"/>
      <c r="AK36" s="5"/>
      <c r="AL36" s="5"/>
      <c r="AM36" s="9">
        <v>213284.73</v>
      </c>
      <c r="AN36" s="9">
        <v>213284.73</v>
      </c>
      <c r="AO36" s="5"/>
      <c r="AP36" s="5"/>
      <c r="AQ36" s="5"/>
      <c r="AR36" s="5">
        <v>213284.73</v>
      </c>
      <c r="AS36" s="5"/>
      <c r="AT36" s="5">
        <v>207899.4</v>
      </c>
      <c r="AU36" s="5"/>
      <c r="AV36" s="5"/>
      <c r="AW36" s="5"/>
      <c r="AX36" s="5">
        <v>207899.4</v>
      </c>
      <c r="AY36" s="5"/>
      <c r="AZ36" s="5"/>
      <c r="BA36" s="5"/>
      <c r="BB36" s="5"/>
      <c r="BC36" s="5"/>
      <c r="BD36" s="5"/>
      <c r="BE36" s="5"/>
      <c r="BF36" s="5">
        <v>207899.4</v>
      </c>
      <c r="BG36" s="5"/>
      <c r="BH36" s="5"/>
      <c r="BI36" s="5"/>
      <c r="BJ36" s="5">
        <v>207899.4</v>
      </c>
      <c r="BK36" s="5"/>
      <c r="BL36" s="5">
        <v>215699.94</v>
      </c>
      <c r="BM36" s="5"/>
      <c r="BN36" s="5"/>
      <c r="BO36" s="5"/>
      <c r="BP36" s="5">
        <v>215699.94</v>
      </c>
      <c r="BQ36" s="5"/>
      <c r="BR36" s="5"/>
      <c r="BS36" s="5"/>
      <c r="BT36" s="5"/>
      <c r="BU36" s="5"/>
      <c r="BV36" s="5"/>
      <c r="BW36" s="5"/>
      <c r="BX36" s="5">
        <v>215699.94</v>
      </c>
      <c r="BY36" s="5"/>
      <c r="BZ36" s="5"/>
      <c r="CA36" s="5"/>
      <c r="CB36" s="5">
        <v>215699.94</v>
      </c>
      <c r="CC36" s="5"/>
      <c r="CD36" s="3"/>
    </row>
    <row r="37" spans="1:82" ht="15.6">
      <c r="A37" s="15" t="s">
        <v>54</v>
      </c>
      <c r="B37" s="10" t="s">
        <v>18</v>
      </c>
      <c r="C37" s="10" t="s">
        <v>20</v>
      </c>
      <c r="D37" s="10" t="s">
        <v>50</v>
      </c>
      <c r="E37" s="10" t="s">
        <v>53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 t="s">
        <v>55</v>
      </c>
      <c r="U37" s="3"/>
      <c r="V37" s="4"/>
      <c r="W37" s="4"/>
      <c r="X37" s="4"/>
      <c r="Y37" s="4"/>
      <c r="Z37" s="3"/>
      <c r="AA37" s="5">
        <v>213284.73</v>
      </c>
      <c r="AB37" s="5"/>
      <c r="AC37" s="5"/>
      <c r="AD37" s="5"/>
      <c r="AE37" s="5">
        <v>213284.73</v>
      </c>
      <c r="AF37" s="5"/>
      <c r="AG37" s="5"/>
      <c r="AH37" s="5"/>
      <c r="AI37" s="5"/>
      <c r="AJ37" s="5"/>
      <c r="AK37" s="5"/>
      <c r="AL37" s="5"/>
      <c r="AM37" s="11">
        <v>213284.73</v>
      </c>
      <c r="AN37" s="11">
        <v>213284.73</v>
      </c>
      <c r="AO37" s="5"/>
      <c r="AP37" s="5"/>
      <c r="AQ37" s="5"/>
      <c r="AR37" s="5">
        <v>213284.73</v>
      </c>
      <c r="AS37" s="5"/>
      <c r="AT37" s="5">
        <v>207899.4</v>
      </c>
      <c r="AU37" s="5"/>
      <c r="AV37" s="5"/>
      <c r="AW37" s="5"/>
      <c r="AX37" s="5">
        <v>207899.4</v>
      </c>
      <c r="AY37" s="5"/>
      <c r="AZ37" s="5"/>
      <c r="BA37" s="5"/>
      <c r="BB37" s="5"/>
      <c r="BC37" s="5"/>
      <c r="BD37" s="5"/>
      <c r="BE37" s="5"/>
      <c r="BF37" s="5">
        <v>207899.4</v>
      </c>
      <c r="BG37" s="5"/>
      <c r="BH37" s="5"/>
      <c r="BI37" s="5"/>
      <c r="BJ37" s="5">
        <v>207899.4</v>
      </c>
      <c r="BK37" s="5"/>
      <c r="BL37" s="5">
        <v>215699.94</v>
      </c>
      <c r="BM37" s="5"/>
      <c r="BN37" s="5"/>
      <c r="BO37" s="5"/>
      <c r="BP37" s="5">
        <v>215699.94</v>
      </c>
      <c r="BQ37" s="5"/>
      <c r="BR37" s="5"/>
      <c r="BS37" s="5"/>
      <c r="BT37" s="5"/>
      <c r="BU37" s="5"/>
      <c r="BV37" s="5"/>
      <c r="BW37" s="5"/>
      <c r="BX37" s="5">
        <v>215699.94</v>
      </c>
      <c r="BY37" s="5"/>
      <c r="BZ37" s="5"/>
      <c r="CA37" s="5"/>
      <c r="CB37" s="5">
        <v>215699.94</v>
      </c>
      <c r="CC37" s="5"/>
      <c r="CD37" s="3"/>
    </row>
    <row r="38" spans="1:82" ht="124.8">
      <c r="A38" s="17" t="s">
        <v>56</v>
      </c>
      <c r="B38" s="8" t="s">
        <v>18</v>
      </c>
      <c r="C38" s="8" t="s">
        <v>20</v>
      </c>
      <c r="D38" s="8" t="s">
        <v>50</v>
      </c>
      <c r="E38" s="8" t="s">
        <v>57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8"/>
      <c r="U38" s="3"/>
      <c r="V38" s="4"/>
      <c r="W38" s="4"/>
      <c r="X38" s="4"/>
      <c r="Y38" s="4"/>
      <c r="Z38" s="3"/>
      <c r="AA38" s="5">
        <v>856313.6</v>
      </c>
      <c r="AB38" s="5"/>
      <c r="AC38" s="5"/>
      <c r="AD38" s="5"/>
      <c r="AE38" s="5">
        <v>856313.6</v>
      </c>
      <c r="AF38" s="5"/>
      <c r="AG38" s="5"/>
      <c r="AH38" s="5"/>
      <c r="AI38" s="5"/>
      <c r="AJ38" s="5"/>
      <c r="AK38" s="5"/>
      <c r="AL38" s="5"/>
      <c r="AM38" s="9">
        <v>856313.6</v>
      </c>
      <c r="AN38" s="9">
        <v>856313.6</v>
      </c>
      <c r="AO38" s="5"/>
      <c r="AP38" s="5"/>
      <c r="AQ38" s="5"/>
      <c r="AR38" s="5">
        <v>856313.6</v>
      </c>
      <c r="AS38" s="5"/>
      <c r="AT38" s="5">
        <v>890862</v>
      </c>
      <c r="AU38" s="5"/>
      <c r="AV38" s="5"/>
      <c r="AW38" s="5"/>
      <c r="AX38" s="5">
        <v>890862</v>
      </c>
      <c r="AY38" s="5"/>
      <c r="AZ38" s="5"/>
      <c r="BA38" s="5"/>
      <c r="BB38" s="5"/>
      <c r="BC38" s="5"/>
      <c r="BD38" s="5"/>
      <c r="BE38" s="5"/>
      <c r="BF38" s="5">
        <v>890862</v>
      </c>
      <c r="BG38" s="5"/>
      <c r="BH38" s="5"/>
      <c r="BI38" s="5"/>
      <c r="BJ38" s="5">
        <v>890862</v>
      </c>
      <c r="BK38" s="5"/>
      <c r="BL38" s="5">
        <v>925693.43</v>
      </c>
      <c r="BM38" s="5"/>
      <c r="BN38" s="5"/>
      <c r="BO38" s="5"/>
      <c r="BP38" s="5">
        <v>925693.43</v>
      </c>
      <c r="BQ38" s="5"/>
      <c r="BR38" s="5"/>
      <c r="BS38" s="5"/>
      <c r="BT38" s="5"/>
      <c r="BU38" s="5"/>
      <c r="BV38" s="5"/>
      <c r="BW38" s="5"/>
      <c r="BX38" s="5">
        <v>925693.43</v>
      </c>
      <c r="BY38" s="5"/>
      <c r="BZ38" s="5"/>
      <c r="CA38" s="5"/>
      <c r="CB38" s="5">
        <v>925693.43</v>
      </c>
      <c r="CC38" s="5"/>
      <c r="CD38" s="3"/>
    </row>
    <row r="39" spans="1:82" ht="15.6">
      <c r="A39" s="15" t="s">
        <v>54</v>
      </c>
      <c r="B39" s="10" t="s">
        <v>18</v>
      </c>
      <c r="C39" s="10" t="s">
        <v>20</v>
      </c>
      <c r="D39" s="10" t="s">
        <v>50</v>
      </c>
      <c r="E39" s="10" t="s">
        <v>57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 t="s">
        <v>55</v>
      </c>
      <c r="U39" s="3"/>
      <c r="V39" s="4"/>
      <c r="W39" s="4"/>
      <c r="X39" s="4"/>
      <c r="Y39" s="4"/>
      <c r="Z39" s="3"/>
      <c r="AA39" s="5">
        <v>856313.6</v>
      </c>
      <c r="AB39" s="5"/>
      <c r="AC39" s="5"/>
      <c r="AD39" s="5"/>
      <c r="AE39" s="5">
        <v>856313.6</v>
      </c>
      <c r="AF39" s="5"/>
      <c r="AG39" s="5"/>
      <c r="AH39" s="5"/>
      <c r="AI39" s="5"/>
      <c r="AJ39" s="5"/>
      <c r="AK39" s="5"/>
      <c r="AL39" s="5"/>
      <c r="AM39" s="11">
        <v>856313.6</v>
      </c>
      <c r="AN39" s="11">
        <v>856313.6</v>
      </c>
      <c r="AO39" s="5"/>
      <c r="AP39" s="5"/>
      <c r="AQ39" s="5"/>
      <c r="AR39" s="5">
        <v>856313.6</v>
      </c>
      <c r="AS39" s="5"/>
      <c r="AT39" s="5">
        <v>890862</v>
      </c>
      <c r="AU39" s="5"/>
      <c r="AV39" s="5"/>
      <c r="AW39" s="5"/>
      <c r="AX39" s="5">
        <v>890862</v>
      </c>
      <c r="AY39" s="5"/>
      <c r="AZ39" s="5"/>
      <c r="BA39" s="5"/>
      <c r="BB39" s="5"/>
      <c r="BC39" s="5"/>
      <c r="BD39" s="5"/>
      <c r="BE39" s="5"/>
      <c r="BF39" s="5">
        <v>890862</v>
      </c>
      <c r="BG39" s="5"/>
      <c r="BH39" s="5"/>
      <c r="BI39" s="5"/>
      <c r="BJ39" s="5">
        <v>890862</v>
      </c>
      <c r="BK39" s="5"/>
      <c r="BL39" s="5">
        <v>925693.43</v>
      </c>
      <c r="BM39" s="5"/>
      <c r="BN39" s="5"/>
      <c r="BO39" s="5"/>
      <c r="BP39" s="5">
        <v>925693.43</v>
      </c>
      <c r="BQ39" s="5"/>
      <c r="BR39" s="5"/>
      <c r="BS39" s="5"/>
      <c r="BT39" s="5"/>
      <c r="BU39" s="5"/>
      <c r="BV39" s="5"/>
      <c r="BW39" s="5"/>
      <c r="BX39" s="5">
        <v>925693.43</v>
      </c>
      <c r="BY39" s="5"/>
      <c r="BZ39" s="5"/>
      <c r="CA39" s="5"/>
      <c r="CB39" s="5">
        <v>925693.43</v>
      </c>
      <c r="CC39" s="5"/>
      <c r="CD39" s="3"/>
    </row>
    <row r="40" spans="1:82" ht="93.6">
      <c r="A40" s="17" t="s">
        <v>58</v>
      </c>
      <c r="B40" s="8" t="s">
        <v>18</v>
      </c>
      <c r="C40" s="8" t="s">
        <v>20</v>
      </c>
      <c r="D40" s="8" t="s">
        <v>50</v>
      </c>
      <c r="E40" s="8" t="s">
        <v>59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8"/>
      <c r="U40" s="3"/>
      <c r="V40" s="4"/>
      <c r="W40" s="4"/>
      <c r="X40" s="4"/>
      <c r="Y40" s="4"/>
      <c r="Z40" s="3"/>
      <c r="AA40" s="5">
        <v>600551.38</v>
      </c>
      <c r="AB40" s="5"/>
      <c r="AC40" s="5"/>
      <c r="AD40" s="5"/>
      <c r="AE40" s="5">
        <v>600551.38</v>
      </c>
      <c r="AF40" s="5"/>
      <c r="AG40" s="5"/>
      <c r="AH40" s="5"/>
      <c r="AI40" s="5"/>
      <c r="AJ40" s="5"/>
      <c r="AK40" s="5"/>
      <c r="AL40" s="5"/>
      <c r="AM40" s="9">
        <v>600551.38</v>
      </c>
      <c r="AN40" s="9">
        <v>600551.38</v>
      </c>
      <c r="AO40" s="5"/>
      <c r="AP40" s="5"/>
      <c r="AQ40" s="5"/>
      <c r="AR40" s="5">
        <v>600551.38</v>
      </c>
      <c r="AS40" s="5"/>
      <c r="AT40" s="5">
        <v>626269.43999999994</v>
      </c>
      <c r="AU40" s="5"/>
      <c r="AV40" s="5"/>
      <c r="AW40" s="5"/>
      <c r="AX40" s="5">
        <v>626269.43999999994</v>
      </c>
      <c r="AY40" s="5"/>
      <c r="AZ40" s="5"/>
      <c r="BA40" s="5"/>
      <c r="BB40" s="5"/>
      <c r="BC40" s="5"/>
      <c r="BD40" s="5"/>
      <c r="BE40" s="5"/>
      <c r="BF40" s="5">
        <v>626269.43999999994</v>
      </c>
      <c r="BG40" s="5"/>
      <c r="BH40" s="5"/>
      <c r="BI40" s="5"/>
      <c r="BJ40" s="5">
        <v>626269.43999999994</v>
      </c>
      <c r="BK40" s="5"/>
      <c r="BL40" s="5">
        <v>650260.22</v>
      </c>
      <c r="BM40" s="5"/>
      <c r="BN40" s="5"/>
      <c r="BO40" s="5"/>
      <c r="BP40" s="5">
        <v>650260.22</v>
      </c>
      <c r="BQ40" s="5"/>
      <c r="BR40" s="5"/>
      <c r="BS40" s="5"/>
      <c r="BT40" s="5"/>
      <c r="BU40" s="5"/>
      <c r="BV40" s="5"/>
      <c r="BW40" s="5"/>
      <c r="BX40" s="5">
        <v>650260.22</v>
      </c>
      <c r="BY40" s="5"/>
      <c r="BZ40" s="5"/>
      <c r="CA40" s="5"/>
      <c r="CB40" s="5">
        <v>650260.22</v>
      </c>
      <c r="CC40" s="5"/>
      <c r="CD40" s="3"/>
    </row>
    <row r="41" spans="1:82" ht="15.6">
      <c r="A41" s="15" t="s">
        <v>54</v>
      </c>
      <c r="B41" s="10" t="s">
        <v>18</v>
      </c>
      <c r="C41" s="10" t="s">
        <v>20</v>
      </c>
      <c r="D41" s="10" t="s">
        <v>50</v>
      </c>
      <c r="E41" s="10" t="s">
        <v>59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 t="s">
        <v>55</v>
      </c>
      <c r="U41" s="3"/>
      <c r="V41" s="4"/>
      <c r="W41" s="4"/>
      <c r="X41" s="4"/>
      <c r="Y41" s="4"/>
      <c r="Z41" s="3"/>
      <c r="AA41" s="5">
        <v>600551.38</v>
      </c>
      <c r="AB41" s="5"/>
      <c r="AC41" s="5"/>
      <c r="AD41" s="5"/>
      <c r="AE41" s="5">
        <v>600551.38</v>
      </c>
      <c r="AF41" s="5"/>
      <c r="AG41" s="5"/>
      <c r="AH41" s="5"/>
      <c r="AI41" s="5"/>
      <c r="AJ41" s="5"/>
      <c r="AK41" s="5"/>
      <c r="AL41" s="5"/>
      <c r="AM41" s="11">
        <v>600551.38</v>
      </c>
      <c r="AN41" s="11">
        <v>600551.38</v>
      </c>
      <c r="AO41" s="5"/>
      <c r="AP41" s="5"/>
      <c r="AQ41" s="5"/>
      <c r="AR41" s="5">
        <v>600551.38</v>
      </c>
      <c r="AS41" s="5"/>
      <c r="AT41" s="5">
        <v>626269.43999999994</v>
      </c>
      <c r="AU41" s="5"/>
      <c r="AV41" s="5"/>
      <c r="AW41" s="5"/>
      <c r="AX41" s="5">
        <v>626269.43999999994</v>
      </c>
      <c r="AY41" s="5"/>
      <c r="AZ41" s="5"/>
      <c r="BA41" s="5"/>
      <c r="BB41" s="5"/>
      <c r="BC41" s="5"/>
      <c r="BD41" s="5"/>
      <c r="BE41" s="5"/>
      <c r="BF41" s="5">
        <v>626269.43999999994</v>
      </c>
      <c r="BG41" s="5"/>
      <c r="BH41" s="5"/>
      <c r="BI41" s="5"/>
      <c r="BJ41" s="5">
        <v>626269.43999999994</v>
      </c>
      <c r="BK41" s="5"/>
      <c r="BL41" s="5">
        <v>650260.22</v>
      </c>
      <c r="BM41" s="5"/>
      <c r="BN41" s="5"/>
      <c r="BO41" s="5"/>
      <c r="BP41" s="5">
        <v>650260.22</v>
      </c>
      <c r="BQ41" s="5"/>
      <c r="BR41" s="5"/>
      <c r="BS41" s="5"/>
      <c r="BT41" s="5"/>
      <c r="BU41" s="5"/>
      <c r="BV41" s="5"/>
      <c r="BW41" s="5"/>
      <c r="BX41" s="5">
        <v>650260.22</v>
      </c>
      <c r="BY41" s="5"/>
      <c r="BZ41" s="5"/>
      <c r="CA41" s="5"/>
      <c r="CB41" s="5">
        <v>650260.22</v>
      </c>
      <c r="CC41" s="5"/>
      <c r="CD41" s="3"/>
    </row>
    <row r="42" spans="1:82" ht="93.6">
      <c r="A42" s="17" t="s">
        <v>60</v>
      </c>
      <c r="B42" s="8" t="s">
        <v>18</v>
      </c>
      <c r="C42" s="8" t="s">
        <v>20</v>
      </c>
      <c r="D42" s="8" t="s">
        <v>50</v>
      </c>
      <c r="E42" s="8" t="s">
        <v>61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8"/>
      <c r="U42" s="3"/>
      <c r="V42" s="4"/>
      <c r="W42" s="4"/>
      <c r="X42" s="4"/>
      <c r="Y42" s="4"/>
      <c r="Z42" s="3"/>
      <c r="AA42" s="5">
        <v>121042.19</v>
      </c>
      <c r="AB42" s="5"/>
      <c r="AC42" s="5"/>
      <c r="AD42" s="5"/>
      <c r="AE42" s="5">
        <v>121042.19</v>
      </c>
      <c r="AF42" s="5"/>
      <c r="AG42" s="5"/>
      <c r="AH42" s="5"/>
      <c r="AI42" s="5"/>
      <c r="AJ42" s="5"/>
      <c r="AK42" s="5"/>
      <c r="AL42" s="5"/>
      <c r="AM42" s="9">
        <v>121042.19</v>
      </c>
      <c r="AN42" s="9">
        <v>121042.19</v>
      </c>
      <c r="AO42" s="5"/>
      <c r="AP42" s="5"/>
      <c r="AQ42" s="5"/>
      <c r="AR42" s="5">
        <v>121042.19</v>
      </c>
      <c r="AS42" s="5"/>
      <c r="AT42" s="5">
        <v>125517.21</v>
      </c>
      <c r="AU42" s="5"/>
      <c r="AV42" s="5"/>
      <c r="AW42" s="5"/>
      <c r="AX42" s="5">
        <v>125517.21</v>
      </c>
      <c r="AY42" s="5"/>
      <c r="AZ42" s="5"/>
      <c r="BA42" s="5"/>
      <c r="BB42" s="5"/>
      <c r="BC42" s="5"/>
      <c r="BD42" s="5"/>
      <c r="BE42" s="5"/>
      <c r="BF42" s="5">
        <v>125517.21</v>
      </c>
      <c r="BG42" s="5"/>
      <c r="BH42" s="5"/>
      <c r="BI42" s="5"/>
      <c r="BJ42" s="5">
        <v>125517.21</v>
      </c>
      <c r="BK42" s="5"/>
      <c r="BL42" s="5">
        <v>130171.24</v>
      </c>
      <c r="BM42" s="5"/>
      <c r="BN42" s="5"/>
      <c r="BO42" s="5"/>
      <c r="BP42" s="5">
        <v>130171.24</v>
      </c>
      <c r="BQ42" s="5"/>
      <c r="BR42" s="5"/>
      <c r="BS42" s="5"/>
      <c r="BT42" s="5"/>
      <c r="BU42" s="5"/>
      <c r="BV42" s="5"/>
      <c r="BW42" s="5"/>
      <c r="BX42" s="5">
        <v>130171.24</v>
      </c>
      <c r="BY42" s="5"/>
      <c r="BZ42" s="5"/>
      <c r="CA42" s="5"/>
      <c r="CB42" s="5">
        <v>130171.24</v>
      </c>
      <c r="CC42" s="5"/>
      <c r="CD42" s="3"/>
    </row>
    <row r="43" spans="1:82" ht="15.6">
      <c r="A43" s="15" t="s">
        <v>54</v>
      </c>
      <c r="B43" s="10" t="s">
        <v>18</v>
      </c>
      <c r="C43" s="10" t="s">
        <v>20</v>
      </c>
      <c r="D43" s="10" t="s">
        <v>50</v>
      </c>
      <c r="E43" s="10" t="s">
        <v>61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 t="s">
        <v>55</v>
      </c>
      <c r="U43" s="3"/>
      <c r="V43" s="4"/>
      <c r="W43" s="4"/>
      <c r="X43" s="4"/>
      <c r="Y43" s="4"/>
      <c r="Z43" s="3"/>
      <c r="AA43" s="5">
        <v>121042.19</v>
      </c>
      <c r="AB43" s="5"/>
      <c r="AC43" s="5"/>
      <c r="AD43" s="5"/>
      <c r="AE43" s="5">
        <v>121042.19</v>
      </c>
      <c r="AF43" s="5"/>
      <c r="AG43" s="5"/>
      <c r="AH43" s="5"/>
      <c r="AI43" s="5"/>
      <c r="AJ43" s="5"/>
      <c r="AK43" s="5"/>
      <c r="AL43" s="5"/>
      <c r="AM43" s="11">
        <v>121042.19</v>
      </c>
      <c r="AN43" s="11">
        <v>121042.19</v>
      </c>
      <c r="AO43" s="5"/>
      <c r="AP43" s="5"/>
      <c r="AQ43" s="5"/>
      <c r="AR43" s="5">
        <v>121042.19</v>
      </c>
      <c r="AS43" s="5"/>
      <c r="AT43" s="5">
        <v>125517.21</v>
      </c>
      <c r="AU43" s="5"/>
      <c r="AV43" s="5"/>
      <c r="AW43" s="5"/>
      <c r="AX43" s="5">
        <v>125517.21</v>
      </c>
      <c r="AY43" s="5"/>
      <c r="AZ43" s="5"/>
      <c r="BA43" s="5"/>
      <c r="BB43" s="5"/>
      <c r="BC43" s="5"/>
      <c r="BD43" s="5"/>
      <c r="BE43" s="5"/>
      <c r="BF43" s="5">
        <v>125517.21</v>
      </c>
      <c r="BG43" s="5"/>
      <c r="BH43" s="5"/>
      <c r="BI43" s="5"/>
      <c r="BJ43" s="5">
        <v>125517.21</v>
      </c>
      <c r="BK43" s="5"/>
      <c r="BL43" s="5">
        <v>130171.24</v>
      </c>
      <c r="BM43" s="5"/>
      <c r="BN43" s="5"/>
      <c r="BO43" s="5"/>
      <c r="BP43" s="5">
        <v>130171.24</v>
      </c>
      <c r="BQ43" s="5"/>
      <c r="BR43" s="5"/>
      <c r="BS43" s="5"/>
      <c r="BT43" s="5"/>
      <c r="BU43" s="5"/>
      <c r="BV43" s="5"/>
      <c r="BW43" s="5"/>
      <c r="BX43" s="5">
        <v>130171.24</v>
      </c>
      <c r="BY43" s="5"/>
      <c r="BZ43" s="5"/>
      <c r="CA43" s="5"/>
      <c r="CB43" s="5">
        <v>130171.24</v>
      </c>
      <c r="CC43" s="5"/>
      <c r="CD43" s="3"/>
    </row>
    <row r="44" spans="1:82" ht="78">
      <c r="A44" s="17" t="s">
        <v>62</v>
      </c>
      <c r="B44" s="8" t="s">
        <v>18</v>
      </c>
      <c r="C44" s="8" t="s">
        <v>20</v>
      </c>
      <c r="D44" s="8" t="s">
        <v>50</v>
      </c>
      <c r="E44" s="8" t="s">
        <v>63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8"/>
      <c r="U44" s="3"/>
      <c r="V44" s="4"/>
      <c r="W44" s="4"/>
      <c r="X44" s="4"/>
      <c r="Y44" s="4"/>
      <c r="Z44" s="3"/>
      <c r="AA44" s="5">
        <v>80768.87</v>
      </c>
      <c r="AB44" s="5"/>
      <c r="AC44" s="5"/>
      <c r="AD44" s="5"/>
      <c r="AE44" s="5">
        <v>80768.87</v>
      </c>
      <c r="AF44" s="5"/>
      <c r="AG44" s="5"/>
      <c r="AH44" s="5"/>
      <c r="AI44" s="5"/>
      <c r="AJ44" s="5"/>
      <c r="AK44" s="5"/>
      <c r="AL44" s="5"/>
      <c r="AM44" s="9">
        <v>80768.87</v>
      </c>
      <c r="AN44" s="9">
        <v>80768.87</v>
      </c>
      <c r="AO44" s="5"/>
      <c r="AP44" s="5"/>
      <c r="AQ44" s="5"/>
      <c r="AR44" s="5">
        <v>80768.87</v>
      </c>
      <c r="AS44" s="5"/>
      <c r="AT44" s="5">
        <v>83999.62</v>
      </c>
      <c r="AU44" s="5"/>
      <c r="AV44" s="5"/>
      <c r="AW44" s="5"/>
      <c r="AX44" s="5">
        <v>83999.62</v>
      </c>
      <c r="AY44" s="5"/>
      <c r="AZ44" s="5"/>
      <c r="BA44" s="5"/>
      <c r="BB44" s="5"/>
      <c r="BC44" s="5"/>
      <c r="BD44" s="5"/>
      <c r="BE44" s="5"/>
      <c r="BF44" s="5">
        <v>83999.62</v>
      </c>
      <c r="BG44" s="5"/>
      <c r="BH44" s="5"/>
      <c r="BI44" s="5"/>
      <c r="BJ44" s="5">
        <v>83999.62</v>
      </c>
      <c r="BK44" s="5"/>
      <c r="BL44" s="5">
        <v>87359.61</v>
      </c>
      <c r="BM44" s="5"/>
      <c r="BN44" s="5"/>
      <c r="BO44" s="5"/>
      <c r="BP44" s="5">
        <v>87359.61</v>
      </c>
      <c r="BQ44" s="5"/>
      <c r="BR44" s="5"/>
      <c r="BS44" s="5"/>
      <c r="BT44" s="5"/>
      <c r="BU44" s="5"/>
      <c r="BV44" s="5"/>
      <c r="BW44" s="5"/>
      <c r="BX44" s="5">
        <v>87359.61</v>
      </c>
      <c r="BY44" s="5"/>
      <c r="BZ44" s="5"/>
      <c r="CA44" s="5"/>
      <c r="CB44" s="5">
        <v>87359.61</v>
      </c>
      <c r="CC44" s="5"/>
      <c r="CD44" s="3"/>
    </row>
    <row r="45" spans="1:82" ht="15.6">
      <c r="A45" s="15" t="s">
        <v>54</v>
      </c>
      <c r="B45" s="10" t="s">
        <v>18</v>
      </c>
      <c r="C45" s="10" t="s">
        <v>20</v>
      </c>
      <c r="D45" s="10" t="s">
        <v>50</v>
      </c>
      <c r="E45" s="10" t="s">
        <v>63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 t="s">
        <v>55</v>
      </c>
      <c r="U45" s="3"/>
      <c r="V45" s="4"/>
      <c r="W45" s="4"/>
      <c r="X45" s="4"/>
      <c r="Y45" s="4"/>
      <c r="Z45" s="3"/>
      <c r="AA45" s="5">
        <v>80768.87</v>
      </c>
      <c r="AB45" s="5"/>
      <c r="AC45" s="5"/>
      <c r="AD45" s="5"/>
      <c r="AE45" s="5">
        <v>80768.87</v>
      </c>
      <c r="AF45" s="5"/>
      <c r="AG45" s="5"/>
      <c r="AH45" s="5"/>
      <c r="AI45" s="5"/>
      <c r="AJ45" s="5"/>
      <c r="AK45" s="5"/>
      <c r="AL45" s="5"/>
      <c r="AM45" s="11">
        <v>80768.87</v>
      </c>
      <c r="AN45" s="11">
        <v>80768.87</v>
      </c>
      <c r="AO45" s="5"/>
      <c r="AP45" s="5"/>
      <c r="AQ45" s="5"/>
      <c r="AR45" s="5">
        <v>80768.87</v>
      </c>
      <c r="AS45" s="5"/>
      <c r="AT45" s="5">
        <v>83999.62</v>
      </c>
      <c r="AU45" s="5"/>
      <c r="AV45" s="5"/>
      <c r="AW45" s="5"/>
      <c r="AX45" s="5">
        <v>83999.62</v>
      </c>
      <c r="AY45" s="5"/>
      <c r="AZ45" s="5"/>
      <c r="BA45" s="5"/>
      <c r="BB45" s="5"/>
      <c r="BC45" s="5"/>
      <c r="BD45" s="5"/>
      <c r="BE45" s="5"/>
      <c r="BF45" s="5">
        <v>83999.62</v>
      </c>
      <c r="BG45" s="5"/>
      <c r="BH45" s="5"/>
      <c r="BI45" s="5"/>
      <c r="BJ45" s="5">
        <v>83999.62</v>
      </c>
      <c r="BK45" s="5"/>
      <c r="BL45" s="5">
        <v>87359.61</v>
      </c>
      <c r="BM45" s="5"/>
      <c r="BN45" s="5"/>
      <c r="BO45" s="5"/>
      <c r="BP45" s="5">
        <v>87359.61</v>
      </c>
      <c r="BQ45" s="5"/>
      <c r="BR45" s="5"/>
      <c r="BS45" s="5"/>
      <c r="BT45" s="5"/>
      <c r="BU45" s="5"/>
      <c r="BV45" s="5"/>
      <c r="BW45" s="5"/>
      <c r="BX45" s="5">
        <v>87359.61</v>
      </c>
      <c r="BY45" s="5"/>
      <c r="BZ45" s="5"/>
      <c r="CA45" s="5"/>
      <c r="CB45" s="5">
        <v>87359.61</v>
      </c>
      <c r="CC45" s="5"/>
      <c r="CD45" s="3"/>
    </row>
    <row r="46" spans="1:82" ht="46.8">
      <c r="A46" s="17" t="s">
        <v>64</v>
      </c>
      <c r="B46" s="8" t="s">
        <v>18</v>
      </c>
      <c r="C46" s="8" t="s">
        <v>20</v>
      </c>
      <c r="D46" s="8" t="s">
        <v>50</v>
      </c>
      <c r="E46" s="8" t="s">
        <v>65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8"/>
      <c r="U46" s="3"/>
      <c r="V46" s="4"/>
      <c r="W46" s="4"/>
      <c r="X46" s="4"/>
      <c r="Y46" s="4"/>
      <c r="Z46" s="3"/>
      <c r="AA46" s="5">
        <v>180000</v>
      </c>
      <c r="AB46" s="5"/>
      <c r="AC46" s="5"/>
      <c r="AD46" s="5"/>
      <c r="AE46" s="5"/>
      <c r="AF46" s="5"/>
      <c r="AG46" s="5">
        <v>-12000</v>
      </c>
      <c r="AH46" s="5"/>
      <c r="AI46" s="5"/>
      <c r="AJ46" s="5"/>
      <c r="AK46" s="5"/>
      <c r="AL46" s="5"/>
      <c r="AM46" s="9">
        <v>168000</v>
      </c>
      <c r="AN46" s="9">
        <v>168000</v>
      </c>
      <c r="AO46" s="5"/>
      <c r="AP46" s="5"/>
      <c r="AQ46" s="5"/>
      <c r="AR46" s="5"/>
      <c r="AS46" s="5"/>
      <c r="AT46" s="5">
        <v>180000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>
        <v>180000</v>
      </c>
      <c r="BG46" s="5"/>
      <c r="BH46" s="5"/>
      <c r="BI46" s="5"/>
      <c r="BJ46" s="5"/>
      <c r="BK46" s="5"/>
      <c r="BL46" s="5">
        <v>180000</v>
      </c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>
        <v>180000</v>
      </c>
      <c r="BY46" s="5"/>
      <c r="BZ46" s="5"/>
      <c r="CA46" s="5"/>
      <c r="CB46" s="5"/>
      <c r="CC46" s="5"/>
      <c r="CD46" s="3"/>
    </row>
    <row r="47" spans="1:82" ht="46.8">
      <c r="A47" s="15" t="s">
        <v>35</v>
      </c>
      <c r="B47" s="10" t="s">
        <v>18</v>
      </c>
      <c r="C47" s="10" t="s">
        <v>20</v>
      </c>
      <c r="D47" s="10" t="s">
        <v>50</v>
      </c>
      <c r="E47" s="10" t="s">
        <v>65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 t="s">
        <v>36</v>
      </c>
      <c r="U47" s="3"/>
      <c r="V47" s="4"/>
      <c r="W47" s="4"/>
      <c r="X47" s="4"/>
      <c r="Y47" s="4"/>
      <c r="Z47" s="3"/>
      <c r="AA47" s="5">
        <v>180000</v>
      </c>
      <c r="AB47" s="5"/>
      <c r="AC47" s="5"/>
      <c r="AD47" s="5"/>
      <c r="AE47" s="5"/>
      <c r="AF47" s="5"/>
      <c r="AG47" s="5">
        <v>-12000</v>
      </c>
      <c r="AH47" s="5"/>
      <c r="AI47" s="5"/>
      <c r="AJ47" s="5"/>
      <c r="AK47" s="5"/>
      <c r="AL47" s="5"/>
      <c r="AM47" s="11">
        <v>168000</v>
      </c>
      <c r="AN47" s="11">
        <v>168000</v>
      </c>
      <c r="AO47" s="5"/>
      <c r="AP47" s="5"/>
      <c r="AQ47" s="5"/>
      <c r="AR47" s="5"/>
      <c r="AS47" s="5"/>
      <c r="AT47" s="5">
        <v>180000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>
        <v>180000</v>
      </c>
      <c r="BG47" s="5"/>
      <c r="BH47" s="5"/>
      <c r="BI47" s="5"/>
      <c r="BJ47" s="5"/>
      <c r="BK47" s="5"/>
      <c r="BL47" s="5">
        <v>180000</v>
      </c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>
        <v>180000</v>
      </c>
      <c r="BY47" s="5"/>
      <c r="BZ47" s="5"/>
      <c r="CA47" s="5"/>
      <c r="CB47" s="5"/>
      <c r="CC47" s="5"/>
      <c r="CD47" s="3"/>
    </row>
    <row r="48" spans="1:82" ht="46.8">
      <c r="A48" s="17" t="s">
        <v>66</v>
      </c>
      <c r="B48" s="8" t="s">
        <v>18</v>
      </c>
      <c r="C48" s="8" t="s">
        <v>20</v>
      </c>
      <c r="D48" s="8" t="s">
        <v>50</v>
      </c>
      <c r="E48" s="8" t="s">
        <v>67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8"/>
      <c r="U48" s="3"/>
      <c r="V48" s="4"/>
      <c r="W48" s="4"/>
      <c r="X48" s="4"/>
      <c r="Y48" s="4"/>
      <c r="Z48" s="3"/>
      <c r="AA48" s="5">
        <v>50000</v>
      </c>
      <c r="AB48" s="5"/>
      <c r="AC48" s="5"/>
      <c r="AD48" s="5"/>
      <c r="AE48" s="5"/>
      <c r="AF48" s="5"/>
      <c r="AG48" s="5">
        <v>25000</v>
      </c>
      <c r="AH48" s="5"/>
      <c r="AI48" s="5"/>
      <c r="AJ48" s="5"/>
      <c r="AK48" s="5"/>
      <c r="AL48" s="5"/>
      <c r="AM48" s="9">
        <v>75000</v>
      </c>
      <c r="AN48" s="9">
        <v>75000</v>
      </c>
      <c r="AO48" s="5"/>
      <c r="AP48" s="5"/>
      <c r="AQ48" s="5"/>
      <c r="AR48" s="5"/>
      <c r="AS48" s="5"/>
      <c r="AT48" s="5">
        <v>50000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>
        <v>50000</v>
      </c>
      <c r="BG48" s="5"/>
      <c r="BH48" s="5"/>
      <c r="BI48" s="5"/>
      <c r="BJ48" s="5"/>
      <c r="BK48" s="5"/>
      <c r="BL48" s="5">
        <v>50000</v>
      </c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>
        <v>50000</v>
      </c>
      <c r="BY48" s="5"/>
      <c r="BZ48" s="5"/>
      <c r="CA48" s="5"/>
      <c r="CB48" s="5"/>
      <c r="CC48" s="5"/>
      <c r="CD48" s="3"/>
    </row>
    <row r="49" spans="1:82" ht="46.8">
      <c r="A49" s="15" t="s">
        <v>35</v>
      </c>
      <c r="B49" s="10" t="s">
        <v>18</v>
      </c>
      <c r="C49" s="10" t="s">
        <v>20</v>
      </c>
      <c r="D49" s="10" t="s">
        <v>50</v>
      </c>
      <c r="E49" s="10" t="s">
        <v>67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 t="s">
        <v>36</v>
      </c>
      <c r="U49" s="3"/>
      <c r="V49" s="4"/>
      <c r="W49" s="4"/>
      <c r="X49" s="4"/>
      <c r="Y49" s="4"/>
      <c r="Z49" s="3"/>
      <c r="AA49" s="5">
        <v>50000</v>
      </c>
      <c r="AB49" s="5"/>
      <c r="AC49" s="5"/>
      <c r="AD49" s="5"/>
      <c r="AE49" s="5"/>
      <c r="AF49" s="5"/>
      <c r="AG49" s="5">
        <v>25000</v>
      </c>
      <c r="AH49" s="5"/>
      <c r="AI49" s="5"/>
      <c r="AJ49" s="5"/>
      <c r="AK49" s="5"/>
      <c r="AL49" s="5"/>
      <c r="AM49" s="11">
        <v>75000</v>
      </c>
      <c r="AN49" s="11">
        <v>75000</v>
      </c>
      <c r="AO49" s="5"/>
      <c r="AP49" s="5"/>
      <c r="AQ49" s="5"/>
      <c r="AR49" s="5"/>
      <c r="AS49" s="5"/>
      <c r="AT49" s="5">
        <v>50000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>
        <v>50000</v>
      </c>
      <c r="BG49" s="5"/>
      <c r="BH49" s="5"/>
      <c r="BI49" s="5"/>
      <c r="BJ49" s="5"/>
      <c r="BK49" s="5"/>
      <c r="BL49" s="5">
        <v>50000</v>
      </c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>
        <v>50000</v>
      </c>
      <c r="BY49" s="5"/>
      <c r="BZ49" s="5"/>
      <c r="CA49" s="5"/>
      <c r="CB49" s="5"/>
      <c r="CC49" s="5"/>
      <c r="CD49" s="3"/>
    </row>
    <row r="50" spans="1:82" ht="31.2">
      <c r="A50" s="17" t="s">
        <v>68</v>
      </c>
      <c r="B50" s="8" t="s">
        <v>18</v>
      </c>
      <c r="C50" s="8" t="s">
        <v>20</v>
      </c>
      <c r="D50" s="8" t="s">
        <v>50</v>
      </c>
      <c r="E50" s="8" t="s">
        <v>69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8"/>
      <c r="U50" s="3"/>
      <c r="V50" s="4"/>
      <c r="W50" s="4"/>
      <c r="X50" s="4"/>
      <c r="Y50" s="4"/>
      <c r="Z50" s="3"/>
      <c r="AA50" s="5">
        <v>23000</v>
      </c>
      <c r="AB50" s="5"/>
      <c r="AC50" s="5"/>
      <c r="AD50" s="5"/>
      <c r="AE50" s="5"/>
      <c r="AF50" s="5"/>
      <c r="AG50" s="5">
        <v>1000</v>
      </c>
      <c r="AH50" s="5"/>
      <c r="AI50" s="5"/>
      <c r="AJ50" s="5"/>
      <c r="AK50" s="5"/>
      <c r="AL50" s="5"/>
      <c r="AM50" s="9">
        <v>24000</v>
      </c>
      <c r="AN50" s="9">
        <v>23654.400000000001</v>
      </c>
      <c r="AO50" s="5"/>
      <c r="AP50" s="5"/>
      <c r="AQ50" s="5"/>
      <c r="AR50" s="5"/>
      <c r="AS50" s="5"/>
      <c r="AT50" s="5">
        <v>25000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>
        <v>25000</v>
      </c>
      <c r="BG50" s="5"/>
      <c r="BH50" s="5"/>
      <c r="BI50" s="5"/>
      <c r="BJ50" s="5"/>
      <c r="BK50" s="5"/>
      <c r="BL50" s="5">
        <v>25000</v>
      </c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>
        <v>25000</v>
      </c>
      <c r="BY50" s="5"/>
      <c r="BZ50" s="5"/>
      <c r="CA50" s="5"/>
      <c r="CB50" s="5"/>
      <c r="CC50" s="5"/>
      <c r="CD50" s="3"/>
    </row>
    <row r="51" spans="1:82" ht="15.6">
      <c r="A51" s="15" t="s">
        <v>42</v>
      </c>
      <c r="B51" s="10" t="s">
        <v>18</v>
      </c>
      <c r="C51" s="10" t="s">
        <v>20</v>
      </c>
      <c r="D51" s="10" t="s">
        <v>50</v>
      </c>
      <c r="E51" s="10" t="s">
        <v>69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0" t="s">
        <v>43</v>
      </c>
      <c r="U51" s="3"/>
      <c r="V51" s="4"/>
      <c r="W51" s="4"/>
      <c r="X51" s="4"/>
      <c r="Y51" s="4"/>
      <c r="Z51" s="3"/>
      <c r="AA51" s="5">
        <v>23000</v>
      </c>
      <c r="AB51" s="5"/>
      <c r="AC51" s="5"/>
      <c r="AD51" s="5"/>
      <c r="AE51" s="5"/>
      <c r="AF51" s="5"/>
      <c r="AG51" s="5">
        <v>1000</v>
      </c>
      <c r="AH51" s="5"/>
      <c r="AI51" s="5"/>
      <c r="AJ51" s="5"/>
      <c r="AK51" s="5"/>
      <c r="AL51" s="5"/>
      <c r="AM51" s="11">
        <v>24000</v>
      </c>
      <c r="AN51" s="11">
        <v>23654.400000000001</v>
      </c>
      <c r="AO51" s="5"/>
      <c r="AP51" s="5"/>
      <c r="AQ51" s="5"/>
      <c r="AR51" s="5"/>
      <c r="AS51" s="5"/>
      <c r="AT51" s="5">
        <v>25000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>
        <v>25000</v>
      </c>
      <c r="BG51" s="5"/>
      <c r="BH51" s="5"/>
      <c r="BI51" s="5"/>
      <c r="BJ51" s="5"/>
      <c r="BK51" s="5"/>
      <c r="BL51" s="5">
        <v>25000</v>
      </c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>
        <v>25000</v>
      </c>
      <c r="BY51" s="5"/>
      <c r="BZ51" s="5"/>
      <c r="CA51" s="5"/>
      <c r="CB51" s="5"/>
      <c r="CC51" s="5"/>
      <c r="CD51" s="3"/>
    </row>
    <row r="52" spans="1:82" ht="62.4">
      <c r="A52" s="17" t="s">
        <v>70</v>
      </c>
      <c r="B52" s="8" t="s">
        <v>18</v>
      </c>
      <c r="C52" s="8" t="s">
        <v>20</v>
      </c>
      <c r="D52" s="8" t="s">
        <v>50</v>
      </c>
      <c r="E52" s="8" t="s">
        <v>71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8"/>
      <c r="U52" s="3"/>
      <c r="V52" s="4"/>
      <c r="W52" s="4"/>
      <c r="X52" s="4"/>
      <c r="Y52" s="4"/>
      <c r="Z52" s="3"/>
      <c r="AA52" s="5">
        <v>630000.18999999994</v>
      </c>
      <c r="AB52" s="5"/>
      <c r="AC52" s="5"/>
      <c r="AD52" s="5"/>
      <c r="AE52" s="5"/>
      <c r="AF52" s="5"/>
      <c r="AG52" s="5">
        <v>178160</v>
      </c>
      <c r="AH52" s="5"/>
      <c r="AI52" s="5"/>
      <c r="AJ52" s="5"/>
      <c r="AK52" s="5"/>
      <c r="AL52" s="5"/>
      <c r="AM52" s="9">
        <v>808160.19</v>
      </c>
      <c r="AN52" s="9">
        <v>715236</v>
      </c>
      <c r="AO52" s="5"/>
      <c r="AP52" s="5"/>
      <c r="AQ52" s="5"/>
      <c r="AR52" s="5"/>
      <c r="AS52" s="5"/>
      <c r="AT52" s="5">
        <v>650000.81000000006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>
        <v>650000.81000000006</v>
      </c>
      <c r="BG52" s="5"/>
      <c r="BH52" s="5"/>
      <c r="BI52" s="5"/>
      <c r="BJ52" s="5"/>
      <c r="BK52" s="5"/>
      <c r="BL52" s="5">
        <v>660000.30000000005</v>
      </c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>
        <v>660000.30000000005</v>
      </c>
      <c r="BY52" s="5"/>
      <c r="BZ52" s="5"/>
      <c r="CA52" s="5"/>
      <c r="CB52" s="5"/>
      <c r="CC52" s="5"/>
      <c r="CD52" s="3"/>
    </row>
    <row r="53" spans="1:82" ht="46.8">
      <c r="A53" s="15" t="s">
        <v>35</v>
      </c>
      <c r="B53" s="10" t="s">
        <v>18</v>
      </c>
      <c r="C53" s="10" t="s">
        <v>20</v>
      </c>
      <c r="D53" s="10" t="s">
        <v>50</v>
      </c>
      <c r="E53" s="10" t="s">
        <v>71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10" t="s">
        <v>36</v>
      </c>
      <c r="U53" s="3"/>
      <c r="V53" s="4"/>
      <c r="W53" s="4"/>
      <c r="X53" s="4"/>
      <c r="Y53" s="4"/>
      <c r="Z53" s="3"/>
      <c r="AA53" s="5">
        <v>630000.18999999994</v>
      </c>
      <c r="AB53" s="5"/>
      <c r="AC53" s="5"/>
      <c r="AD53" s="5"/>
      <c r="AE53" s="5"/>
      <c r="AF53" s="5"/>
      <c r="AG53" s="5">
        <v>178160</v>
      </c>
      <c r="AH53" s="5"/>
      <c r="AI53" s="5"/>
      <c r="AJ53" s="5"/>
      <c r="AK53" s="5"/>
      <c r="AL53" s="5"/>
      <c r="AM53" s="11">
        <v>808160.19</v>
      </c>
      <c r="AN53" s="11">
        <v>715236</v>
      </c>
      <c r="AO53" s="5"/>
      <c r="AP53" s="5"/>
      <c r="AQ53" s="5"/>
      <c r="AR53" s="5"/>
      <c r="AS53" s="5"/>
      <c r="AT53" s="5">
        <v>650000.81000000006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>
        <v>650000.81000000006</v>
      </c>
      <c r="BG53" s="5"/>
      <c r="BH53" s="5"/>
      <c r="BI53" s="5"/>
      <c r="BJ53" s="5"/>
      <c r="BK53" s="5"/>
      <c r="BL53" s="5">
        <v>660000.30000000005</v>
      </c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>
        <v>660000.30000000005</v>
      </c>
      <c r="BY53" s="5"/>
      <c r="BZ53" s="5"/>
      <c r="CA53" s="5"/>
      <c r="CB53" s="5"/>
      <c r="CC53" s="5"/>
      <c r="CD53" s="3"/>
    </row>
    <row r="54" spans="1:82" ht="78">
      <c r="A54" s="17" t="s">
        <v>72</v>
      </c>
      <c r="B54" s="8" t="s">
        <v>18</v>
      </c>
      <c r="C54" s="8" t="s">
        <v>20</v>
      </c>
      <c r="D54" s="8" t="s">
        <v>50</v>
      </c>
      <c r="E54" s="8" t="s">
        <v>73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8"/>
      <c r="U54" s="3"/>
      <c r="V54" s="4"/>
      <c r="W54" s="4"/>
      <c r="X54" s="4"/>
      <c r="Y54" s="4"/>
      <c r="Z54" s="3"/>
      <c r="AA54" s="5">
        <v>39489.83</v>
      </c>
      <c r="AB54" s="5"/>
      <c r="AC54" s="5"/>
      <c r="AD54" s="5"/>
      <c r="AE54" s="5">
        <v>39489.83</v>
      </c>
      <c r="AF54" s="5"/>
      <c r="AG54" s="5"/>
      <c r="AH54" s="5"/>
      <c r="AI54" s="5"/>
      <c r="AJ54" s="5"/>
      <c r="AK54" s="5"/>
      <c r="AL54" s="5"/>
      <c r="AM54" s="9">
        <v>39489.83</v>
      </c>
      <c r="AN54" s="9">
        <v>39489.83</v>
      </c>
      <c r="AO54" s="5"/>
      <c r="AP54" s="5"/>
      <c r="AQ54" s="5"/>
      <c r="AR54" s="5">
        <v>39489.83</v>
      </c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3"/>
    </row>
    <row r="55" spans="1:82" ht="15.6">
      <c r="A55" s="15" t="s">
        <v>54</v>
      </c>
      <c r="B55" s="10" t="s">
        <v>18</v>
      </c>
      <c r="C55" s="10" t="s">
        <v>20</v>
      </c>
      <c r="D55" s="10" t="s">
        <v>50</v>
      </c>
      <c r="E55" s="10" t="s">
        <v>73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10" t="s">
        <v>55</v>
      </c>
      <c r="U55" s="3"/>
      <c r="V55" s="4"/>
      <c r="W55" s="4"/>
      <c r="X55" s="4"/>
      <c r="Y55" s="4"/>
      <c r="Z55" s="3"/>
      <c r="AA55" s="5">
        <v>39489.83</v>
      </c>
      <c r="AB55" s="5"/>
      <c r="AC55" s="5"/>
      <c r="AD55" s="5"/>
      <c r="AE55" s="5">
        <v>39489.83</v>
      </c>
      <c r="AF55" s="5"/>
      <c r="AG55" s="5"/>
      <c r="AH55" s="5"/>
      <c r="AI55" s="5"/>
      <c r="AJ55" s="5"/>
      <c r="AK55" s="5"/>
      <c r="AL55" s="5"/>
      <c r="AM55" s="11">
        <v>39489.83</v>
      </c>
      <c r="AN55" s="11">
        <v>39489.83</v>
      </c>
      <c r="AO55" s="5"/>
      <c r="AP55" s="5"/>
      <c r="AQ55" s="5"/>
      <c r="AR55" s="5">
        <v>39489.83</v>
      </c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3"/>
    </row>
    <row r="56" spans="1:82" ht="15.6">
      <c r="A56" s="18" t="s">
        <v>74</v>
      </c>
      <c r="B56" s="6" t="s">
        <v>18</v>
      </c>
      <c r="C56" s="6" t="s">
        <v>23</v>
      </c>
      <c r="D56" s="6" t="s">
        <v>21</v>
      </c>
      <c r="E56" s="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6"/>
      <c r="U56" s="3"/>
      <c r="V56" s="4"/>
      <c r="W56" s="4"/>
      <c r="X56" s="4"/>
      <c r="Y56" s="4"/>
      <c r="Z56" s="3"/>
      <c r="AA56" s="5"/>
      <c r="AB56" s="5"/>
      <c r="AC56" s="5"/>
      <c r="AD56" s="5"/>
      <c r="AE56" s="5"/>
      <c r="AF56" s="5"/>
      <c r="AG56" s="5">
        <v>314600</v>
      </c>
      <c r="AH56" s="5">
        <v>314600</v>
      </c>
      <c r="AI56" s="5"/>
      <c r="AJ56" s="5"/>
      <c r="AK56" s="5"/>
      <c r="AL56" s="5"/>
      <c r="AM56" s="7">
        <v>314600</v>
      </c>
      <c r="AN56" s="7">
        <v>314600</v>
      </c>
      <c r="AO56" s="5">
        <v>314600</v>
      </c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>
        <v>328500</v>
      </c>
      <c r="BA56" s="5">
        <v>328500</v>
      </c>
      <c r="BB56" s="5"/>
      <c r="BC56" s="5"/>
      <c r="BD56" s="5"/>
      <c r="BE56" s="5"/>
      <c r="BF56" s="5">
        <v>328500</v>
      </c>
      <c r="BG56" s="5">
        <v>328500</v>
      </c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>
        <v>339900</v>
      </c>
      <c r="BS56" s="5">
        <v>339900</v>
      </c>
      <c r="BT56" s="5"/>
      <c r="BU56" s="5"/>
      <c r="BV56" s="5"/>
      <c r="BW56" s="5"/>
      <c r="BX56" s="5">
        <v>339900</v>
      </c>
      <c r="BY56" s="5">
        <v>339900</v>
      </c>
      <c r="BZ56" s="5"/>
      <c r="CA56" s="5"/>
      <c r="CB56" s="5"/>
      <c r="CC56" s="5"/>
      <c r="CD56" s="3"/>
    </row>
    <row r="57" spans="1:82" ht="31.2">
      <c r="A57" s="18" t="s">
        <v>75</v>
      </c>
      <c r="B57" s="6" t="s">
        <v>18</v>
      </c>
      <c r="C57" s="6" t="s">
        <v>23</v>
      </c>
      <c r="D57" s="6" t="s">
        <v>31</v>
      </c>
      <c r="E57" s="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6"/>
      <c r="U57" s="3"/>
      <c r="V57" s="4"/>
      <c r="W57" s="4"/>
      <c r="X57" s="4"/>
      <c r="Y57" s="4"/>
      <c r="Z57" s="3"/>
      <c r="AA57" s="5"/>
      <c r="AB57" s="5"/>
      <c r="AC57" s="5"/>
      <c r="AD57" s="5"/>
      <c r="AE57" s="5"/>
      <c r="AF57" s="5"/>
      <c r="AG57" s="5">
        <v>314600</v>
      </c>
      <c r="AH57" s="5">
        <v>314600</v>
      </c>
      <c r="AI57" s="5"/>
      <c r="AJ57" s="5"/>
      <c r="AK57" s="5"/>
      <c r="AL57" s="5"/>
      <c r="AM57" s="7">
        <v>314600</v>
      </c>
      <c r="AN57" s="7">
        <v>314600</v>
      </c>
      <c r="AO57" s="5">
        <v>314600</v>
      </c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>
        <v>328500</v>
      </c>
      <c r="BA57" s="5">
        <v>328500</v>
      </c>
      <c r="BB57" s="5"/>
      <c r="BC57" s="5"/>
      <c r="BD57" s="5"/>
      <c r="BE57" s="5"/>
      <c r="BF57" s="5">
        <v>328500</v>
      </c>
      <c r="BG57" s="5">
        <v>328500</v>
      </c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>
        <v>339900</v>
      </c>
      <c r="BS57" s="5">
        <v>339900</v>
      </c>
      <c r="BT57" s="5"/>
      <c r="BU57" s="5"/>
      <c r="BV57" s="5"/>
      <c r="BW57" s="5"/>
      <c r="BX57" s="5">
        <v>339900</v>
      </c>
      <c r="BY57" s="5">
        <v>339900</v>
      </c>
      <c r="BZ57" s="5"/>
      <c r="CA57" s="5"/>
      <c r="CB57" s="5"/>
      <c r="CC57" s="5"/>
      <c r="CD57" s="3"/>
    </row>
    <row r="58" spans="1:82" ht="46.8">
      <c r="A58" s="17" t="s">
        <v>76</v>
      </c>
      <c r="B58" s="8" t="s">
        <v>18</v>
      </c>
      <c r="C58" s="8" t="s">
        <v>23</v>
      </c>
      <c r="D58" s="8" t="s">
        <v>31</v>
      </c>
      <c r="E58" s="8" t="s">
        <v>77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8"/>
      <c r="U58" s="3"/>
      <c r="V58" s="4"/>
      <c r="W58" s="4"/>
      <c r="X58" s="4"/>
      <c r="Y58" s="4"/>
      <c r="Z58" s="3"/>
      <c r="AA58" s="5"/>
      <c r="AB58" s="5"/>
      <c r="AC58" s="5"/>
      <c r="AD58" s="5"/>
      <c r="AE58" s="5"/>
      <c r="AF58" s="5"/>
      <c r="AG58" s="5">
        <v>314600</v>
      </c>
      <c r="AH58" s="5">
        <v>314600</v>
      </c>
      <c r="AI58" s="5"/>
      <c r="AJ58" s="5"/>
      <c r="AK58" s="5"/>
      <c r="AL58" s="5"/>
      <c r="AM58" s="9">
        <v>314600</v>
      </c>
      <c r="AN58" s="9">
        <v>314600</v>
      </c>
      <c r="AO58" s="5">
        <v>314600</v>
      </c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>
        <v>328500</v>
      </c>
      <c r="BA58" s="5">
        <v>328500</v>
      </c>
      <c r="BB58" s="5"/>
      <c r="BC58" s="5"/>
      <c r="BD58" s="5"/>
      <c r="BE58" s="5"/>
      <c r="BF58" s="5">
        <v>328500</v>
      </c>
      <c r="BG58" s="5">
        <v>328500</v>
      </c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>
        <v>339900</v>
      </c>
      <c r="BS58" s="5">
        <v>339900</v>
      </c>
      <c r="BT58" s="5"/>
      <c r="BU58" s="5"/>
      <c r="BV58" s="5"/>
      <c r="BW58" s="5"/>
      <c r="BX58" s="5">
        <v>339900</v>
      </c>
      <c r="BY58" s="5">
        <v>339900</v>
      </c>
      <c r="BZ58" s="5"/>
      <c r="CA58" s="5"/>
      <c r="CB58" s="5"/>
      <c r="CC58" s="5"/>
      <c r="CD58" s="3"/>
    </row>
    <row r="59" spans="1:82" ht="93.6">
      <c r="A59" s="15" t="s">
        <v>27</v>
      </c>
      <c r="B59" s="10" t="s">
        <v>18</v>
      </c>
      <c r="C59" s="10" t="s">
        <v>23</v>
      </c>
      <c r="D59" s="10" t="s">
        <v>31</v>
      </c>
      <c r="E59" s="10" t="s">
        <v>77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10" t="s">
        <v>28</v>
      </c>
      <c r="U59" s="3"/>
      <c r="V59" s="4"/>
      <c r="W59" s="4"/>
      <c r="X59" s="4"/>
      <c r="Y59" s="4"/>
      <c r="Z59" s="3"/>
      <c r="AA59" s="5"/>
      <c r="AB59" s="5"/>
      <c r="AC59" s="5"/>
      <c r="AD59" s="5"/>
      <c r="AE59" s="5"/>
      <c r="AF59" s="5"/>
      <c r="AG59" s="5">
        <v>314600</v>
      </c>
      <c r="AH59" s="5">
        <v>314600</v>
      </c>
      <c r="AI59" s="5"/>
      <c r="AJ59" s="5"/>
      <c r="AK59" s="5"/>
      <c r="AL59" s="5"/>
      <c r="AM59" s="11">
        <v>314600</v>
      </c>
      <c r="AN59" s="11">
        <v>314600</v>
      </c>
      <c r="AO59" s="5">
        <v>314600</v>
      </c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>
        <v>328500</v>
      </c>
      <c r="BA59" s="5">
        <v>328500</v>
      </c>
      <c r="BB59" s="5"/>
      <c r="BC59" s="5"/>
      <c r="BD59" s="5"/>
      <c r="BE59" s="5"/>
      <c r="BF59" s="5">
        <v>328500</v>
      </c>
      <c r="BG59" s="5">
        <v>328500</v>
      </c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>
        <v>339900</v>
      </c>
      <c r="BS59" s="5">
        <v>339900</v>
      </c>
      <c r="BT59" s="5"/>
      <c r="BU59" s="5"/>
      <c r="BV59" s="5"/>
      <c r="BW59" s="5"/>
      <c r="BX59" s="5">
        <v>339900</v>
      </c>
      <c r="BY59" s="5">
        <v>339900</v>
      </c>
      <c r="BZ59" s="5"/>
      <c r="CA59" s="5"/>
      <c r="CB59" s="5"/>
      <c r="CC59" s="5"/>
      <c r="CD59" s="3"/>
    </row>
    <row r="60" spans="1:82" ht="46.8">
      <c r="A60" s="18" t="s">
        <v>78</v>
      </c>
      <c r="B60" s="6" t="s">
        <v>18</v>
      </c>
      <c r="C60" s="6" t="s">
        <v>31</v>
      </c>
      <c r="D60" s="6" t="s">
        <v>21</v>
      </c>
      <c r="E60" s="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6"/>
      <c r="U60" s="3"/>
      <c r="V60" s="4"/>
      <c r="W60" s="4"/>
      <c r="X60" s="4"/>
      <c r="Y60" s="4"/>
      <c r="Z60" s="3"/>
      <c r="AA60" s="5">
        <v>150000</v>
      </c>
      <c r="AB60" s="5"/>
      <c r="AC60" s="5"/>
      <c r="AD60" s="5"/>
      <c r="AE60" s="5"/>
      <c r="AF60" s="5"/>
      <c r="AG60" s="5">
        <v>15000</v>
      </c>
      <c r="AH60" s="5"/>
      <c r="AI60" s="5"/>
      <c r="AJ60" s="5"/>
      <c r="AK60" s="5"/>
      <c r="AL60" s="5"/>
      <c r="AM60" s="7">
        <v>165000</v>
      </c>
      <c r="AN60" s="7">
        <v>160000</v>
      </c>
      <c r="AO60" s="5"/>
      <c r="AP60" s="5"/>
      <c r="AQ60" s="5"/>
      <c r="AR60" s="5"/>
      <c r="AS60" s="5"/>
      <c r="AT60" s="5">
        <v>185000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>
        <v>185000</v>
      </c>
      <c r="BG60" s="5"/>
      <c r="BH60" s="5"/>
      <c r="BI60" s="5"/>
      <c r="BJ60" s="5"/>
      <c r="BK60" s="5"/>
      <c r="BL60" s="5">
        <v>195000</v>
      </c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>
        <v>195000</v>
      </c>
      <c r="BY60" s="5"/>
      <c r="BZ60" s="5"/>
      <c r="CA60" s="5"/>
      <c r="CB60" s="5"/>
      <c r="CC60" s="5"/>
      <c r="CD60" s="3"/>
    </row>
    <row r="61" spans="1:82" ht="62.4">
      <c r="A61" s="18" t="s">
        <v>80</v>
      </c>
      <c r="B61" s="6" t="s">
        <v>18</v>
      </c>
      <c r="C61" s="6" t="s">
        <v>31</v>
      </c>
      <c r="D61" s="6" t="s">
        <v>79</v>
      </c>
      <c r="E61" s="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6"/>
      <c r="U61" s="3"/>
      <c r="V61" s="4"/>
      <c r="W61" s="4"/>
      <c r="X61" s="4"/>
      <c r="Y61" s="4"/>
      <c r="Z61" s="3"/>
      <c r="AA61" s="5">
        <v>145000</v>
      </c>
      <c r="AB61" s="5"/>
      <c r="AC61" s="5"/>
      <c r="AD61" s="5"/>
      <c r="AE61" s="5"/>
      <c r="AF61" s="5"/>
      <c r="AG61" s="5">
        <v>15000</v>
      </c>
      <c r="AH61" s="5"/>
      <c r="AI61" s="5"/>
      <c r="AJ61" s="5"/>
      <c r="AK61" s="5"/>
      <c r="AL61" s="5"/>
      <c r="AM61" s="7">
        <v>160000</v>
      </c>
      <c r="AN61" s="7">
        <v>160000</v>
      </c>
      <c r="AO61" s="5"/>
      <c r="AP61" s="5"/>
      <c r="AQ61" s="5"/>
      <c r="AR61" s="5"/>
      <c r="AS61" s="5"/>
      <c r="AT61" s="5">
        <v>180000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>
        <v>180000</v>
      </c>
      <c r="BG61" s="5"/>
      <c r="BH61" s="5"/>
      <c r="BI61" s="5"/>
      <c r="BJ61" s="5"/>
      <c r="BK61" s="5"/>
      <c r="BL61" s="5">
        <v>190000</v>
      </c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>
        <v>190000</v>
      </c>
      <c r="BY61" s="5"/>
      <c r="BZ61" s="5"/>
      <c r="CA61" s="5"/>
      <c r="CB61" s="5"/>
      <c r="CC61" s="5"/>
      <c r="CD61" s="3"/>
    </row>
    <row r="62" spans="1:82" ht="62.4">
      <c r="A62" s="17" t="s">
        <v>81</v>
      </c>
      <c r="B62" s="8" t="s">
        <v>18</v>
      </c>
      <c r="C62" s="8" t="s">
        <v>31</v>
      </c>
      <c r="D62" s="8" t="s">
        <v>79</v>
      </c>
      <c r="E62" s="8" t="s">
        <v>82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8"/>
      <c r="U62" s="3"/>
      <c r="V62" s="4"/>
      <c r="W62" s="4"/>
      <c r="X62" s="4"/>
      <c r="Y62" s="4"/>
      <c r="Z62" s="3"/>
      <c r="AA62" s="5">
        <v>115000</v>
      </c>
      <c r="AB62" s="5"/>
      <c r="AC62" s="5"/>
      <c r="AD62" s="5"/>
      <c r="AE62" s="5"/>
      <c r="AF62" s="5"/>
      <c r="AG62" s="5">
        <v>5000</v>
      </c>
      <c r="AH62" s="5"/>
      <c r="AI62" s="5"/>
      <c r="AJ62" s="5"/>
      <c r="AK62" s="5"/>
      <c r="AL62" s="5"/>
      <c r="AM62" s="9">
        <v>120000</v>
      </c>
      <c r="AN62" s="9">
        <v>120000</v>
      </c>
      <c r="AO62" s="5"/>
      <c r="AP62" s="5"/>
      <c r="AQ62" s="5"/>
      <c r="AR62" s="5"/>
      <c r="AS62" s="5"/>
      <c r="AT62" s="5">
        <v>140000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>
        <v>140000</v>
      </c>
      <c r="BG62" s="5"/>
      <c r="BH62" s="5"/>
      <c r="BI62" s="5"/>
      <c r="BJ62" s="5"/>
      <c r="BK62" s="5"/>
      <c r="BL62" s="5">
        <v>150000</v>
      </c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>
        <v>150000</v>
      </c>
      <c r="BY62" s="5"/>
      <c r="BZ62" s="5"/>
      <c r="CA62" s="5"/>
      <c r="CB62" s="5"/>
      <c r="CC62" s="5"/>
      <c r="CD62" s="3"/>
    </row>
    <row r="63" spans="1:82" ht="46.8">
      <c r="A63" s="15" t="s">
        <v>35</v>
      </c>
      <c r="B63" s="10" t="s">
        <v>18</v>
      </c>
      <c r="C63" s="10" t="s">
        <v>31</v>
      </c>
      <c r="D63" s="10" t="s">
        <v>79</v>
      </c>
      <c r="E63" s="10" t="s">
        <v>82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10" t="s">
        <v>36</v>
      </c>
      <c r="U63" s="3"/>
      <c r="V63" s="4"/>
      <c r="W63" s="4"/>
      <c r="X63" s="4"/>
      <c r="Y63" s="4"/>
      <c r="Z63" s="3"/>
      <c r="AA63" s="5">
        <v>115000</v>
      </c>
      <c r="AB63" s="5"/>
      <c r="AC63" s="5"/>
      <c r="AD63" s="5"/>
      <c r="AE63" s="5"/>
      <c r="AF63" s="5"/>
      <c r="AG63" s="5">
        <v>-75000</v>
      </c>
      <c r="AH63" s="5"/>
      <c r="AI63" s="5"/>
      <c r="AJ63" s="5"/>
      <c r="AK63" s="5"/>
      <c r="AL63" s="5"/>
      <c r="AM63" s="11">
        <v>40000</v>
      </c>
      <c r="AN63" s="11">
        <v>40000</v>
      </c>
      <c r="AO63" s="5"/>
      <c r="AP63" s="5"/>
      <c r="AQ63" s="5"/>
      <c r="AR63" s="5"/>
      <c r="AS63" s="5"/>
      <c r="AT63" s="5">
        <v>140000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>
        <v>140000</v>
      </c>
      <c r="BG63" s="5"/>
      <c r="BH63" s="5"/>
      <c r="BI63" s="5"/>
      <c r="BJ63" s="5"/>
      <c r="BK63" s="5"/>
      <c r="BL63" s="5">
        <v>150000</v>
      </c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>
        <v>150000</v>
      </c>
      <c r="BY63" s="5"/>
      <c r="BZ63" s="5"/>
      <c r="CA63" s="5"/>
      <c r="CB63" s="5"/>
      <c r="CC63" s="5"/>
      <c r="CD63" s="3"/>
    </row>
    <row r="64" spans="1:82" ht="15.6">
      <c r="A64" s="15" t="s">
        <v>42</v>
      </c>
      <c r="B64" s="10" t="s">
        <v>18</v>
      </c>
      <c r="C64" s="10" t="s">
        <v>31</v>
      </c>
      <c r="D64" s="10" t="s">
        <v>79</v>
      </c>
      <c r="E64" s="10" t="s">
        <v>82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10" t="s">
        <v>43</v>
      </c>
      <c r="U64" s="3"/>
      <c r="V64" s="4"/>
      <c r="W64" s="4"/>
      <c r="X64" s="4"/>
      <c r="Y64" s="4"/>
      <c r="Z64" s="3"/>
      <c r="AA64" s="5"/>
      <c r="AB64" s="5"/>
      <c r="AC64" s="5"/>
      <c r="AD64" s="5"/>
      <c r="AE64" s="5"/>
      <c r="AF64" s="5"/>
      <c r="AG64" s="5">
        <v>80000</v>
      </c>
      <c r="AH64" s="5"/>
      <c r="AI64" s="5"/>
      <c r="AJ64" s="5"/>
      <c r="AK64" s="5"/>
      <c r="AL64" s="5"/>
      <c r="AM64" s="11">
        <v>80000</v>
      </c>
      <c r="AN64" s="11">
        <v>80000</v>
      </c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3"/>
    </row>
    <row r="65" spans="1:82" ht="46.8">
      <c r="A65" s="17" t="s">
        <v>83</v>
      </c>
      <c r="B65" s="8" t="s">
        <v>18</v>
      </c>
      <c r="C65" s="8" t="s">
        <v>31</v>
      </c>
      <c r="D65" s="8" t="s">
        <v>79</v>
      </c>
      <c r="E65" s="8" t="s">
        <v>84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8"/>
      <c r="U65" s="3"/>
      <c r="V65" s="4"/>
      <c r="W65" s="4"/>
      <c r="X65" s="4"/>
      <c r="Y65" s="4"/>
      <c r="Z65" s="3"/>
      <c r="AA65" s="5">
        <v>30000</v>
      </c>
      <c r="AB65" s="5"/>
      <c r="AC65" s="5"/>
      <c r="AD65" s="5"/>
      <c r="AE65" s="5"/>
      <c r="AF65" s="5"/>
      <c r="AG65" s="5">
        <v>10000</v>
      </c>
      <c r="AH65" s="5"/>
      <c r="AI65" s="5"/>
      <c r="AJ65" s="5"/>
      <c r="AK65" s="5"/>
      <c r="AL65" s="5"/>
      <c r="AM65" s="9">
        <v>40000</v>
      </c>
      <c r="AN65" s="9">
        <v>40000</v>
      </c>
      <c r="AO65" s="5"/>
      <c r="AP65" s="5"/>
      <c r="AQ65" s="5"/>
      <c r="AR65" s="5"/>
      <c r="AS65" s="5"/>
      <c r="AT65" s="5">
        <v>40000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>
        <v>40000</v>
      </c>
      <c r="BG65" s="5"/>
      <c r="BH65" s="5"/>
      <c r="BI65" s="5"/>
      <c r="BJ65" s="5"/>
      <c r="BK65" s="5"/>
      <c r="BL65" s="5">
        <v>40000</v>
      </c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>
        <v>40000</v>
      </c>
      <c r="BY65" s="5"/>
      <c r="BZ65" s="5"/>
      <c r="CA65" s="5"/>
      <c r="CB65" s="5"/>
      <c r="CC65" s="5"/>
      <c r="CD65" s="3"/>
    </row>
    <row r="66" spans="1:82" ht="46.8">
      <c r="A66" s="15" t="s">
        <v>35</v>
      </c>
      <c r="B66" s="10" t="s">
        <v>18</v>
      </c>
      <c r="C66" s="10" t="s">
        <v>31</v>
      </c>
      <c r="D66" s="10" t="s">
        <v>79</v>
      </c>
      <c r="E66" s="10" t="s">
        <v>84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10" t="s">
        <v>36</v>
      </c>
      <c r="U66" s="3"/>
      <c r="V66" s="4"/>
      <c r="W66" s="4"/>
      <c r="X66" s="4"/>
      <c r="Y66" s="4"/>
      <c r="Z66" s="3"/>
      <c r="AA66" s="5">
        <v>30000</v>
      </c>
      <c r="AB66" s="5"/>
      <c r="AC66" s="5"/>
      <c r="AD66" s="5"/>
      <c r="AE66" s="5"/>
      <c r="AF66" s="5"/>
      <c r="AG66" s="5">
        <v>10000</v>
      </c>
      <c r="AH66" s="5"/>
      <c r="AI66" s="5"/>
      <c r="AJ66" s="5"/>
      <c r="AK66" s="5"/>
      <c r="AL66" s="5"/>
      <c r="AM66" s="11">
        <v>40000</v>
      </c>
      <c r="AN66" s="11">
        <v>40000</v>
      </c>
      <c r="AO66" s="5"/>
      <c r="AP66" s="5"/>
      <c r="AQ66" s="5"/>
      <c r="AR66" s="5"/>
      <c r="AS66" s="5"/>
      <c r="AT66" s="5">
        <v>40000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>
        <v>40000</v>
      </c>
      <c r="BG66" s="5"/>
      <c r="BH66" s="5"/>
      <c r="BI66" s="5"/>
      <c r="BJ66" s="5"/>
      <c r="BK66" s="5"/>
      <c r="BL66" s="5">
        <v>40000</v>
      </c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>
        <v>40000</v>
      </c>
      <c r="BY66" s="5"/>
      <c r="BZ66" s="5"/>
      <c r="CA66" s="5"/>
      <c r="CB66" s="5"/>
      <c r="CC66" s="5"/>
      <c r="CD66" s="3"/>
    </row>
    <row r="67" spans="1:82" ht="46.8">
      <c r="A67" s="18" t="s">
        <v>86</v>
      </c>
      <c r="B67" s="6" t="s">
        <v>18</v>
      </c>
      <c r="C67" s="6" t="s">
        <v>31</v>
      </c>
      <c r="D67" s="6" t="s">
        <v>85</v>
      </c>
      <c r="E67" s="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6"/>
      <c r="U67" s="3"/>
      <c r="V67" s="4"/>
      <c r="W67" s="4"/>
      <c r="X67" s="4"/>
      <c r="Y67" s="4"/>
      <c r="Z67" s="3"/>
      <c r="AA67" s="5">
        <v>5000</v>
      </c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7">
        <v>5000</v>
      </c>
      <c r="AN67" s="7">
        <v>0</v>
      </c>
      <c r="AO67" s="5"/>
      <c r="AP67" s="5"/>
      <c r="AQ67" s="5"/>
      <c r="AR67" s="5"/>
      <c r="AS67" s="5"/>
      <c r="AT67" s="5">
        <v>5000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>
        <v>5000</v>
      </c>
      <c r="BG67" s="5"/>
      <c r="BH67" s="5"/>
      <c r="BI67" s="5"/>
      <c r="BJ67" s="5"/>
      <c r="BK67" s="5"/>
      <c r="BL67" s="5">
        <v>5000</v>
      </c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>
        <v>5000</v>
      </c>
      <c r="BY67" s="5"/>
      <c r="BZ67" s="5"/>
      <c r="CA67" s="5"/>
      <c r="CB67" s="5"/>
      <c r="CC67" s="5"/>
      <c r="CD67" s="3"/>
    </row>
    <row r="68" spans="1:82" ht="78">
      <c r="A68" s="17" t="s">
        <v>87</v>
      </c>
      <c r="B68" s="8" t="s">
        <v>18</v>
      </c>
      <c r="C68" s="8" t="s">
        <v>31</v>
      </c>
      <c r="D68" s="8" t="s">
        <v>85</v>
      </c>
      <c r="E68" s="8" t="s">
        <v>88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8"/>
      <c r="U68" s="3"/>
      <c r="V68" s="4"/>
      <c r="W68" s="4"/>
      <c r="X68" s="4"/>
      <c r="Y68" s="4"/>
      <c r="Z68" s="3"/>
      <c r="AA68" s="5">
        <v>5000</v>
      </c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9">
        <v>5000</v>
      </c>
      <c r="AN68" s="9">
        <v>0</v>
      </c>
      <c r="AO68" s="5"/>
      <c r="AP68" s="5"/>
      <c r="AQ68" s="5"/>
      <c r="AR68" s="5"/>
      <c r="AS68" s="5"/>
      <c r="AT68" s="5">
        <v>5000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>
        <v>5000</v>
      </c>
      <c r="BG68" s="5"/>
      <c r="BH68" s="5"/>
      <c r="BI68" s="5"/>
      <c r="BJ68" s="5"/>
      <c r="BK68" s="5"/>
      <c r="BL68" s="5">
        <v>5000</v>
      </c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>
        <v>5000</v>
      </c>
      <c r="BY68" s="5"/>
      <c r="BZ68" s="5"/>
      <c r="CA68" s="5"/>
      <c r="CB68" s="5"/>
      <c r="CC68" s="5"/>
      <c r="CD68" s="3"/>
    </row>
    <row r="69" spans="1:82" ht="46.8">
      <c r="A69" s="15" t="s">
        <v>35</v>
      </c>
      <c r="B69" s="10" t="s">
        <v>18</v>
      </c>
      <c r="C69" s="10" t="s">
        <v>31</v>
      </c>
      <c r="D69" s="10" t="s">
        <v>85</v>
      </c>
      <c r="E69" s="10" t="s">
        <v>88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0" t="s">
        <v>36</v>
      </c>
      <c r="U69" s="3"/>
      <c r="V69" s="4"/>
      <c r="W69" s="4"/>
      <c r="X69" s="4"/>
      <c r="Y69" s="4"/>
      <c r="Z69" s="3"/>
      <c r="AA69" s="5">
        <v>5000</v>
      </c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11">
        <v>5000</v>
      </c>
      <c r="AN69" s="11">
        <v>0</v>
      </c>
      <c r="AO69" s="5"/>
      <c r="AP69" s="5"/>
      <c r="AQ69" s="5"/>
      <c r="AR69" s="5"/>
      <c r="AS69" s="5"/>
      <c r="AT69" s="5">
        <v>5000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>
        <v>5000</v>
      </c>
      <c r="BG69" s="5"/>
      <c r="BH69" s="5"/>
      <c r="BI69" s="5"/>
      <c r="BJ69" s="5"/>
      <c r="BK69" s="5"/>
      <c r="BL69" s="5">
        <v>5000</v>
      </c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>
        <v>5000</v>
      </c>
      <c r="BY69" s="5"/>
      <c r="BZ69" s="5"/>
      <c r="CA69" s="5"/>
      <c r="CB69" s="5"/>
      <c r="CC69" s="5"/>
      <c r="CD69" s="3"/>
    </row>
    <row r="70" spans="1:82" ht="15.6">
      <c r="A70" s="18" t="s">
        <v>89</v>
      </c>
      <c r="B70" s="6" t="s">
        <v>18</v>
      </c>
      <c r="C70" s="6" t="s">
        <v>37</v>
      </c>
      <c r="D70" s="6" t="s">
        <v>21</v>
      </c>
      <c r="E70" s="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6"/>
      <c r="U70" s="3"/>
      <c r="V70" s="4"/>
      <c r="W70" s="4"/>
      <c r="X70" s="4"/>
      <c r="Y70" s="4"/>
      <c r="Z70" s="3"/>
      <c r="AA70" s="5">
        <v>5906176</v>
      </c>
      <c r="AB70" s="5"/>
      <c r="AC70" s="5"/>
      <c r="AD70" s="5">
        <v>221176</v>
      </c>
      <c r="AE70" s="5">
        <v>227440</v>
      </c>
      <c r="AF70" s="5"/>
      <c r="AG70" s="5">
        <v>7560176</v>
      </c>
      <c r="AH70" s="5"/>
      <c r="AI70" s="5">
        <v>2239000.02</v>
      </c>
      <c r="AJ70" s="5">
        <v>2502990</v>
      </c>
      <c r="AK70" s="5">
        <v>-6000.02</v>
      </c>
      <c r="AL70" s="5"/>
      <c r="AM70" s="7">
        <v>13466352</v>
      </c>
      <c r="AN70" s="7">
        <v>9680690.8000000007</v>
      </c>
      <c r="AO70" s="5"/>
      <c r="AP70" s="5">
        <v>2239000.02</v>
      </c>
      <c r="AQ70" s="5">
        <v>2724166</v>
      </c>
      <c r="AR70" s="5">
        <v>221439.98</v>
      </c>
      <c r="AS70" s="5"/>
      <c r="AT70" s="5">
        <v>6948606</v>
      </c>
      <c r="AU70" s="5"/>
      <c r="AV70" s="5"/>
      <c r="AW70" s="5">
        <v>226556</v>
      </c>
      <c r="AX70" s="5"/>
      <c r="AY70" s="5"/>
      <c r="AZ70" s="5">
        <v>276370</v>
      </c>
      <c r="BA70" s="5"/>
      <c r="BB70" s="5"/>
      <c r="BC70" s="5"/>
      <c r="BD70" s="5"/>
      <c r="BE70" s="5"/>
      <c r="BF70" s="5">
        <v>7224976</v>
      </c>
      <c r="BG70" s="5"/>
      <c r="BH70" s="5"/>
      <c r="BI70" s="5">
        <v>226556</v>
      </c>
      <c r="BJ70" s="5"/>
      <c r="BK70" s="5"/>
      <c r="BL70" s="5">
        <v>7283666</v>
      </c>
      <c r="BM70" s="5"/>
      <c r="BN70" s="5"/>
      <c r="BO70" s="5">
        <v>226556</v>
      </c>
      <c r="BP70" s="5"/>
      <c r="BQ70" s="5"/>
      <c r="BR70" s="5">
        <v>384280</v>
      </c>
      <c r="BS70" s="5"/>
      <c r="BT70" s="5"/>
      <c r="BU70" s="5"/>
      <c r="BV70" s="5"/>
      <c r="BW70" s="5"/>
      <c r="BX70" s="5">
        <v>7667946</v>
      </c>
      <c r="BY70" s="5"/>
      <c r="BZ70" s="5"/>
      <c r="CA70" s="5">
        <v>226556</v>
      </c>
      <c r="CB70" s="5"/>
      <c r="CC70" s="5"/>
      <c r="CD70" s="3"/>
    </row>
    <row r="71" spans="1:82" ht="15.6">
      <c r="A71" s="18" t="s">
        <v>91</v>
      </c>
      <c r="B71" s="6" t="s">
        <v>18</v>
      </c>
      <c r="C71" s="6" t="s">
        <v>37</v>
      </c>
      <c r="D71" s="6" t="s">
        <v>90</v>
      </c>
      <c r="E71" s="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6"/>
      <c r="U71" s="3"/>
      <c r="V71" s="4"/>
      <c r="W71" s="4"/>
      <c r="X71" s="4"/>
      <c r="Y71" s="4"/>
      <c r="Z71" s="3"/>
      <c r="AA71" s="5">
        <v>5356176</v>
      </c>
      <c r="AB71" s="5"/>
      <c r="AC71" s="5"/>
      <c r="AD71" s="5">
        <v>221176</v>
      </c>
      <c r="AE71" s="5">
        <v>227440</v>
      </c>
      <c r="AF71" s="5"/>
      <c r="AG71" s="5">
        <v>5140176</v>
      </c>
      <c r="AH71" s="5"/>
      <c r="AI71" s="5">
        <v>2239000.02</v>
      </c>
      <c r="AJ71" s="5">
        <v>2990</v>
      </c>
      <c r="AK71" s="5">
        <v>-6000.02</v>
      </c>
      <c r="AL71" s="5"/>
      <c r="AM71" s="7">
        <v>10535171</v>
      </c>
      <c r="AN71" s="7">
        <v>9383690.8000000007</v>
      </c>
      <c r="AO71" s="5"/>
      <c r="AP71" s="5">
        <v>2239000.02</v>
      </c>
      <c r="AQ71" s="5">
        <v>224166</v>
      </c>
      <c r="AR71" s="5">
        <v>221439.98</v>
      </c>
      <c r="AS71" s="5"/>
      <c r="AT71" s="5">
        <v>6398606</v>
      </c>
      <c r="AU71" s="5"/>
      <c r="AV71" s="5"/>
      <c r="AW71" s="5">
        <v>226556</v>
      </c>
      <c r="AX71" s="5"/>
      <c r="AY71" s="5"/>
      <c r="AZ71" s="5">
        <v>276370</v>
      </c>
      <c r="BA71" s="5"/>
      <c r="BB71" s="5"/>
      <c r="BC71" s="5"/>
      <c r="BD71" s="5"/>
      <c r="BE71" s="5"/>
      <c r="BF71" s="5">
        <v>6674976</v>
      </c>
      <c r="BG71" s="5"/>
      <c r="BH71" s="5"/>
      <c r="BI71" s="5">
        <v>226556</v>
      </c>
      <c r="BJ71" s="5"/>
      <c r="BK71" s="5"/>
      <c r="BL71" s="5">
        <v>6733666</v>
      </c>
      <c r="BM71" s="5"/>
      <c r="BN71" s="5"/>
      <c r="BO71" s="5">
        <v>226556</v>
      </c>
      <c r="BP71" s="5"/>
      <c r="BQ71" s="5"/>
      <c r="BR71" s="5">
        <v>384280</v>
      </c>
      <c r="BS71" s="5"/>
      <c r="BT71" s="5"/>
      <c r="BU71" s="5"/>
      <c r="BV71" s="5"/>
      <c r="BW71" s="5"/>
      <c r="BX71" s="5">
        <v>7117946</v>
      </c>
      <c r="BY71" s="5"/>
      <c r="BZ71" s="5"/>
      <c r="CA71" s="5">
        <v>226556</v>
      </c>
      <c r="CB71" s="5"/>
      <c r="CC71" s="5"/>
      <c r="CD71" s="3"/>
    </row>
    <row r="72" spans="1:82" ht="46.8">
      <c r="A72" s="17" t="s">
        <v>92</v>
      </c>
      <c r="B72" s="8" t="s">
        <v>18</v>
      </c>
      <c r="C72" s="8" t="s">
        <v>37</v>
      </c>
      <c r="D72" s="8" t="s">
        <v>90</v>
      </c>
      <c r="E72" s="8" t="s">
        <v>93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8"/>
      <c r="U72" s="3"/>
      <c r="V72" s="4"/>
      <c r="W72" s="4"/>
      <c r="X72" s="4"/>
      <c r="Y72" s="4"/>
      <c r="Z72" s="3"/>
      <c r="AA72" s="5">
        <v>3310776</v>
      </c>
      <c r="AB72" s="5"/>
      <c r="AC72" s="5"/>
      <c r="AD72" s="5">
        <v>221176</v>
      </c>
      <c r="AE72" s="5"/>
      <c r="AF72" s="5"/>
      <c r="AG72" s="5">
        <v>4725136</v>
      </c>
      <c r="AH72" s="5"/>
      <c r="AI72" s="5"/>
      <c r="AJ72" s="5">
        <v>2990</v>
      </c>
      <c r="AK72" s="5"/>
      <c r="AL72" s="5"/>
      <c r="AM72" s="9">
        <v>8074731</v>
      </c>
      <c r="AN72" s="9">
        <v>6923250.7999999998</v>
      </c>
      <c r="AO72" s="5"/>
      <c r="AP72" s="5"/>
      <c r="AQ72" s="5">
        <v>224166</v>
      </c>
      <c r="AR72" s="5"/>
      <c r="AS72" s="5"/>
      <c r="AT72" s="5">
        <v>3898606</v>
      </c>
      <c r="AU72" s="5"/>
      <c r="AV72" s="5"/>
      <c r="AW72" s="5">
        <v>226556</v>
      </c>
      <c r="AX72" s="5"/>
      <c r="AY72" s="5"/>
      <c r="AZ72" s="5">
        <v>276370</v>
      </c>
      <c r="BA72" s="5"/>
      <c r="BB72" s="5"/>
      <c r="BC72" s="5"/>
      <c r="BD72" s="5"/>
      <c r="BE72" s="5"/>
      <c r="BF72" s="5">
        <v>4174976</v>
      </c>
      <c r="BG72" s="5"/>
      <c r="BH72" s="5"/>
      <c r="BI72" s="5">
        <v>226556</v>
      </c>
      <c r="BJ72" s="5"/>
      <c r="BK72" s="5"/>
      <c r="BL72" s="5">
        <v>4133666</v>
      </c>
      <c r="BM72" s="5"/>
      <c r="BN72" s="5"/>
      <c r="BO72" s="5">
        <v>226556</v>
      </c>
      <c r="BP72" s="5"/>
      <c r="BQ72" s="5"/>
      <c r="BR72" s="5">
        <v>384280</v>
      </c>
      <c r="BS72" s="5"/>
      <c r="BT72" s="5"/>
      <c r="BU72" s="5"/>
      <c r="BV72" s="5"/>
      <c r="BW72" s="5"/>
      <c r="BX72" s="5">
        <v>4517946</v>
      </c>
      <c r="BY72" s="5"/>
      <c r="BZ72" s="5"/>
      <c r="CA72" s="5">
        <v>226556</v>
      </c>
      <c r="CB72" s="5"/>
      <c r="CC72" s="5"/>
      <c r="CD72" s="3"/>
    </row>
    <row r="73" spans="1:82" ht="46.8">
      <c r="A73" s="15" t="s">
        <v>35</v>
      </c>
      <c r="B73" s="10" t="s">
        <v>18</v>
      </c>
      <c r="C73" s="10" t="s">
        <v>37</v>
      </c>
      <c r="D73" s="10" t="s">
        <v>90</v>
      </c>
      <c r="E73" s="10" t="s">
        <v>93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10" t="s">
        <v>36</v>
      </c>
      <c r="U73" s="3"/>
      <c r="V73" s="4"/>
      <c r="W73" s="4"/>
      <c r="X73" s="4"/>
      <c r="Y73" s="4"/>
      <c r="Z73" s="3"/>
      <c r="AA73" s="5">
        <v>3310776</v>
      </c>
      <c r="AB73" s="5"/>
      <c r="AC73" s="5"/>
      <c r="AD73" s="5">
        <v>221176</v>
      </c>
      <c r="AE73" s="5"/>
      <c r="AF73" s="5"/>
      <c r="AG73" s="5">
        <v>4725136</v>
      </c>
      <c r="AH73" s="5"/>
      <c r="AI73" s="5"/>
      <c r="AJ73" s="5">
        <v>2990</v>
      </c>
      <c r="AK73" s="5"/>
      <c r="AL73" s="5"/>
      <c r="AM73" s="11">
        <v>8035912</v>
      </c>
      <c r="AN73" s="11">
        <v>6923250.7999999998</v>
      </c>
      <c r="AO73" s="5"/>
      <c r="AP73" s="5"/>
      <c r="AQ73" s="5">
        <v>224166</v>
      </c>
      <c r="AR73" s="5"/>
      <c r="AS73" s="5"/>
      <c r="AT73" s="5">
        <v>3898606</v>
      </c>
      <c r="AU73" s="5"/>
      <c r="AV73" s="5"/>
      <c r="AW73" s="5">
        <v>226556</v>
      </c>
      <c r="AX73" s="5"/>
      <c r="AY73" s="5"/>
      <c r="AZ73" s="5">
        <v>276370</v>
      </c>
      <c r="BA73" s="5"/>
      <c r="BB73" s="5"/>
      <c r="BC73" s="5"/>
      <c r="BD73" s="5"/>
      <c r="BE73" s="5"/>
      <c r="BF73" s="5">
        <v>4174976</v>
      </c>
      <c r="BG73" s="5"/>
      <c r="BH73" s="5"/>
      <c r="BI73" s="5">
        <v>226556</v>
      </c>
      <c r="BJ73" s="5"/>
      <c r="BK73" s="5"/>
      <c r="BL73" s="5">
        <v>4133666</v>
      </c>
      <c r="BM73" s="5"/>
      <c r="BN73" s="5"/>
      <c r="BO73" s="5">
        <v>226556</v>
      </c>
      <c r="BP73" s="5"/>
      <c r="BQ73" s="5"/>
      <c r="BR73" s="5">
        <v>384280</v>
      </c>
      <c r="BS73" s="5"/>
      <c r="BT73" s="5"/>
      <c r="BU73" s="5"/>
      <c r="BV73" s="5"/>
      <c r="BW73" s="5"/>
      <c r="BX73" s="5">
        <v>4517946</v>
      </c>
      <c r="BY73" s="5"/>
      <c r="BZ73" s="5"/>
      <c r="CA73" s="5">
        <v>226556</v>
      </c>
      <c r="CB73" s="5"/>
      <c r="CC73" s="5"/>
      <c r="CD73" s="3"/>
    </row>
    <row r="74" spans="1:82" ht="148.19999999999999" customHeight="1">
      <c r="A74" s="20" t="s">
        <v>94</v>
      </c>
      <c r="B74" s="8" t="s">
        <v>18</v>
      </c>
      <c r="C74" s="8" t="s">
        <v>37</v>
      </c>
      <c r="D74" s="8" t="s">
        <v>90</v>
      </c>
      <c r="E74" s="8" t="s">
        <v>95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8"/>
      <c r="U74" s="3"/>
      <c r="V74" s="4"/>
      <c r="W74" s="4"/>
      <c r="X74" s="4"/>
      <c r="Y74" s="4"/>
      <c r="Z74" s="3"/>
      <c r="AA74" s="5">
        <v>227440</v>
      </c>
      <c r="AB74" s="5"/>
      <c r="AC74" s="5"/>
      <c r="AD74" s="5"/>
      <c r="AE74" s="5">
        <v>227440</v>
      </c>
      <c r="AF74" s="5"/>
      <c r="AG74" s="5">
        <v>2233000</v>
      </c>
      <c r="AH74" s="5"/>
      <c r="AI74" s="5">
        <v>2239000.02</v>
      </c>
      <c r="AJ74" s="5"/>
      <c r="AK74" s="5">
        <v>-6000.02</v>
      </c>
      <c r="AL74" s="5"/>
      <c r="AM74" s="9">
        <v>2460440</v>
      </c>
      <c r="AN74" s="9">
        <v>2460440</v>
      </c>
      <c r="AO74" s="5"/>
      <c r="AP74" s="5">
        <v>2239000.02</v>
      </c>
      <c r="AQ74" s="5"/>
      <c r="AR74" s="5">
        <v>221439.98</v>
      </c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3"/>
    </row>
    <row r="75" spans="1:82" ht="46.8">
      <c r="A75" s="15" t="s">
        <v>35</v>
      </c>
      <c r="B75" s="10" t="s">
        <v>18</v>
      </c>
      <c r="C75" s="10" t="s">
        <v>37</v>
      </c>
      <c r="D75" s="10" t="s">
        <v>90</v>
      </c>
      <c r="E75" s="10" t="s">
        <v>95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10" t="s">
        <v>36</v>
      </c>
      <c r="U75" s="3"/>
      <c r="V75" s="4"/>
      <c r="W75" s="4"/>
      <c r="X75" s="4"/>
      <c r="Y75" s="4"/>
      <c r="Z75" s="3"/>
      <c r="AA75" s="5">
        <v>227440</v>
      </c>
      <c r="AB75" s="5"/>
      <c r="AC75" s="5"/>
      <c r="AD75" s="5"/>
      <c r="AE75" s="5">
        <v>227440</v>
      </c>
      <c r="AF75" s="5"/>
      <c r="AG75" s="5">
        <v>2233000</v>
      </c>
      <c r="AH75" s="5"/>
      <c r="AI75" s="5">
        <v>2239000.02</v>
      </c>
      <c r="AJ75" s="5"/>
      <c r="AK75" s="5">
        <v>-6000.02</v>
      </c>
      <c r="AL75" s="5"/>
      <c r="AM75" s="11">
        <v>2460440</v>
      </c>
      <c r="AN75" s="11">
        <v>2460440</v>
      </c>
      <c r="AO75" s="5"/>
      <c r="AP75" s="5">
        <v>2239000.02</v>
      </c>
      <c r="AQ75" s="5"/>
      <c r="AR75" s="5">
        <v>221439.98</v>
      </c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3"/>
    </row>
    <row r="76" spans="1:82" ht="31.2">
      <c r="A76" s="18" t="s">
        <v>97</v>
      </c>
      <c r="B76" s="6" t="s">
        <v>18</v>
      </c>
      <c r="C76" s="6" t="s">
        <v>37</v>
      </c>
      <c r="D76" s="6" t="s">
        <v>96</v>
      </c>
      <c r="E76" s="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6"/>
      <c r="U76" s="3"/>
      <c r="V76" s="4"/>
      <c r="W76" s="4"/>
      <c r="X76" s="4"/>
      <c r="Y76" s="4"/>
      <c r="Z76" s="3"/>
      <c r="AA76" s="5">
        <v>550000</v>
      </c>
      <c r="AB76" s="5"/>
      <c r="AC76" s="5"/>
      <c r="AD76" s="5"/>
      <c r="AE76" s="5"/>
      <c r="AF76" s="5"/>
      <c r="AG76" s="5">
        <v>2420000</v>
      </c>
      <c r="AH76" s="5"/>
      <c r="AI76" s="5"/>
      <c r="AJ76" s="5">
        <v>2500000</v>
      </c>
      <c r="AK76" s="5"/>
      <c r="AL76" s="5"/>
      <c r="AM76" s="7">
        <v>2970000</v>
      </c>
      <c r="AN76" s="7">
        <v>297000</v>
      </c>
      <c r="AO76" s="5"/>
      <c r="AP76" s="5"/>
      <c r="AQ76" s="5">
        <v>2500000</v>
      </c>
      <c r="AR76" s="5"/>
      <c r="AS76" s="5"/>
      <c r="AT76" s="5">
        <v>550000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>
        <v>550000</v>
      </c>
      <c r="BG76" s="5"/>
      <c r="BH76" s="5"/>
      <c r="BI76" s="5"/>
      <c r="BJ76" s="5"/>
      <c r="BK76" s="5"/>
      <c r="BL76" s="5">
        <v>550000</v>
      </c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>
        <v>550000</v>
      </c>
      <c r="BY76" s="5"/>
      <c r="BZ76" s="5"/>
      <c r="CA76" s="5"/>
      <c r="CB76" s="5"/>
      <c r="CC76" s="5"/>
      <c r="CD76" s="3"/>
    </row>
    <row r="77" spans="1:82" ht="31.2">
      <c r="A77" s="17" t="s">
        <v>98</v>
      </c>
      <c r="B77" s="8" t="s">
        <v>18</v>
      </c>
      <c r="C77" s="8" t="s">
        <v>37</v>
      </c>
      <c r="D77" s="8" t="s">
        <v>96</v>
      </c>
      <c r="E77" s="8" t="s">
        <v>99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8"/>
      <c r="U77" s="3"/>
      <c r="V77" s="4"/>
      <c r="W77" s="4"/>
      <c r="X77" s="4"/>
      <c r="Y77" s="4"/>
      <c r="Z77" s="3"/>
      <c r="AA77" s="5">
        <v>500000</v>
      </c>
      <c r="AB77" s="5"/>
      <c r="AC77" s="5"/>
      <c r="AD77" s="5"/>
      <c r="AE77" s="5"/>
      <c r="AF77" s="5"/>
      <c r="AG77" s="5">
        <v>-200000</v>
      </c>
      <c r="AH77" s="5"/>
      <c r="AI77" s="5"/>
      <c r="AJ77" s="5"/>
      <c r="AK77" s="5"/>
      <c r="AL77" s="5"/>
      <c r="AM77" s="9">
        <v>300000</v>
      </c>
      <c r="AN77" s="9">
        <v>162000</v>
      </c>
      <c r="AO77" s="5"/>
      <c r="AP77" s="5"/>
      <c r="AQ77" s="5"/>
      <c r="AR77" s="5"/>
      <c r="AS77" s="5"/>
      <c r="AT77" s="5">
        <v>500000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>
        <v>500000</v>
      </c>
      <c r="BG77" s="5"/>
      <c r="BH77" s="5"/>
      <c r="BI77" s="5"/>
      <c r="BJ77" s="5"/>
      <c r="BK77" s="5"/>
      <c r="BL77" s="5">
        <v>500000</v>
      </c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>
        <v>500000</v>
      </c>
      <c r="BY77" s="5"/>
      <c r="BZ77" s="5"/>
      <c r="CA77" s="5"/>
      <c r="CB77" s="5"/>
      <c r="CC77" s="5"/>
      <c r="CD77" s="3"/>
    </row>
    <row r="78" spans="1:82" ht="46.8">
      <c r="A78" s="15" t="s">
        <v>35</v>
      </c>
      <c r="B78" s="10" t="s">
        <v>18</v>
      </c>
      <c r="C78" s="10" t="s">
        <v>37</v>
      </c>
      <c r="D78" s="10" t="s">
        <v>96</v>
      </c>
      <c r="E78" s="10" t="s">
        <v>99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10" t="s">
        <v>36</v>
      </c>
      <c r="U78" s="3"/>
      <c r="V78" s="4"/>
      <c r="W78" s="4"/>
      <c r="X78" s="4"/>
      <c r="Y78" s="4"/>
      <c r="Z78" s="3"/>
      <c r="AA78" s="5">
        <v>500000</v>
      </c>
      <c r="AB78" s="5"/>
      <c r="AC78" s="5"/>
      <c r="AD78" s="5"/>
      <c r="AE78" s="5"/>
      <c r="AF78" s="5"/>
      <c r="AG78" s="5">
        <v>-200000</v>
      </c>
      <c r="AH78" s="5"/>
      <c r="AI78" s="5"/>
      <c r="AJ78" s="5"/>
      <c r="AK78" s="5"/>
      <c r="AL78" s="5"/>
      <c r="AM78" s="11">
        <v>300000</v>
      </c>
      <c r="AN78" s="11">
        <v>162000</v>
      </c>
      <c r="AO78" s="5"/>
      <c r="AP78" s="5"/>
      <c r="AQ78" s="5"/>
      <c r="AR78" s="5"/>
      <c r="AS78" s="5"/>
      <c r="AT78" s="5">
        <v>500000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>
        <v>500000</v>
      </c>
      <c r="BG78" s="5"/>
      <c r="BH78" s="5"/>
      <c r="BI78" s="5"/>
      <c r="BJ78" s="5"/>
      <c r="BK78" s="5"/>
      <c r="BL78" s="5">
        <v>500000</v>
      </c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>
        <v>500000</v>
      </c>
      <c r="BY78" s="5"/>
      <c r="BZ78" s="5"/>
      <c r="CA78" s="5"/>
      <c r="CB78" s="5"/>
      <c r="CC78" s="5"/>
      <c r="CD78" s="3"/>
    </row>
    <row r="79" spans="1:82" ht="46.8">
      <c r="A79" s="17" t="s">
        <v>100</v>
      </c>
      <c r="B79" s="8" t="s">
        <v>18</v>
      </c>
      <c r="C79" s="8" t="s">
        <v>37</v>
      </c>
      <c r="D79" s="8" t="s">
        <v>96</v>
      </c>
      <c r="E79" s="8" t="s">
        <v>101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8"/>
      <c r="U79" s="3"/>
      <c r="V79" s="4"/>
      <c r="W79" s="4"/>
      <c r="X79" s="4"/>
      <c r="Y79" s="4"/>
      <c r="Z79" s="3"/>
      <c r="AA79" s="5"/>
      <c r="AB79" s="5"/>
      <c r="AC79" s="5"/>
      <c r="AD79" s="5"/>
      <c r="AE79" s="5"/>
      <c r="AF79" s="5"/>
      <c r="AG79" s="5">
        <v>2500000</v>
      </c>
      <c r="AH79" s="5"/>
      <c r="AI79" s="5"/>
      <c r="AJ79" s="5">
        <v>2500000</v>
      </c>
      <c r="AK79" s="5"/>
      <c r="AL79" s="5"/>
      <c r="AM79" s="9">
        <v>2500000</v>
      </c>
      <c r="AN79" s="9">
        <v>0</v>
      </c>
      <c r="AO79" s="5"/>
      <c r="AP79" s="5"/>
      <c r="AQ79" s="5">
        <v>2500000</v>
      </c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3"/>
    </row>
    <row r="80" spans="1:82" ht="46.8">
      <c r="A80" s="15" t="s">
        <v>35</v>
      </c>
      <c r="B80" s="10" t="s">
        <v>18</v>
      </c>
      <c r="C80" s="10" t="s">
        <v>37</v>
      </c>
      <c r="D80" s="10" t="s">
        <v>96</v>
      </c>
      <c r="E80" s="10" t="s">
        <v>101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0" t="s">
        <v>36</v>
      </c>
      <c r="U80" s="3"/>
      <c r="V80" s="4"/>
      <c r="W80" s="4"/>
      <c r="X80" s="4"/>
      <c r="Y80" s="4"/>
      <c r="Z80" s="3"/>
      <c r="AA80" s="5"/>
      <c r="AB80" s="5"/>
      <c r="AC80" s="5"/>
      <c r="AD80" s="5"/>
      <c r="AE80" s="5"/>
      <c r="AF80" s="5"/>
      <c r="AG80" s="5">
        <v>2500000</v>
      </c>
      <c r="AH80" s="5"/>
      <c r="AI80" s="5"/>
      <c r="AJ80" s="5">
        <v>2500000</v>
      </c>
      <c r="AK80" s="5"/>
      <c r="AL80" s="5"/>
      <c r="AM80" s="11">
        <v>2500000</v>
      </c>
      <c r="AN80" s="11">
        <v>0</v>
      </c>
      <c r="AO80" s="5"/>
      <c r="AP80" s="5"/>
      <c r="AQ80" s="5">
        <v>2500000</v>
      </c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3"/>
    </row>
    <row r="81" spans="1:82" ht="62.4">
      <c r="A81" s="17" t="s">
        <v>102</v>
      </c>
      <c r="B81" s="8" t="s">
        <v>18</v>
      </c>
      <c r="C81" s="8" t="s">
        <v>37</v>
      </c>
      <c r="D81" s="8" t="s">
        <v>96</v>
      </c>
      <c r="E81" s="8" t="s">
        <v>103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8"/>
      <c r="U81" s="3"/>
      <c r="V81" s="4"/>
      <c r="W81" s="4"/>
      <c r="X81" s="4"/>
      <c r="Y81" s="4"/>
      <c r="Z81" s="3"/>
      <c r="AA81" s="5">
        <v>50000</v>
      </c>
      <c r="AB81" s="5"/>
      <c r="AC81" s="5"/>
      <c r="AD81" s="5"/>
      <c r="AE81" s="5"/>
      <c r="AF81" s="5"/>
      <c r="AG81" s="5">
        <v>120000</v>
      </c>
      <c r="AH81" s="5"/>
      <c r="AI81" s="5"/>
      <c r="AJ81" s="5"/>
      <c r="AK81" s="5"/>
      <c r="AL81" s="5"/>
      <c r="AM81" s="9">
        <v>170000</v>
      </c>
      <c r="AN81" s="9">
        <v>135000</v>
      </c>
      <c r="AO81" s="5"/>
      <c r="AP81" s="5"/>
      <c r="AQ81" s="5"/>
      <c r="AR81" s="5"/>
      <c r="AS81" s="5"/>
      <c r="AT81" s="5">
        <v>50000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>
        <v>50000</v>
      </c>
      <c r="BG81" s="5"/>
      <c r="BH81" s="5"/>
      <c r="BI81" s="5"/>
      <c r="BJ81" s="5"/>
      <c r="BK81" s="5"/>
      <c r="BL81" s="5">
        <v>50000</v>
      </c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>
        <v>50000</v>
      </c>
      <c r="BY81" s="5"/>
      <c r="BZ81" s="5"/>
      <c r="CA81" s="5"/>
      <c r="CB81" s="5"/>
      <c r="CC81" s="5"/>
      <c r="CD81" s="3"/>
    </row>
    <row r="82" spans="1:82" ht="46.8">
      <c r="A82" s="15" t="s">
        <v>35</v>
      </c>
      <c r="B82" s="10" t="s">
        <v>18</v>
      </c>
      <c r="C82" s="10" t="s">
        <v>37</v>
      </c>
      <c r="D82" s="10" t="s">
        <v>96</v>
      </c>
      <c r="E82" s="10" t="s">
        <v>103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0" t="s">
        <v>36</v>
      </c>
      <c r="U82" s="3"/>
      <c r="V82" s="4"/>
      <c r="W82" s="4"/>
      <c r="X82" s="4"/>
      <c r="Y82" s="4"/>
      <c r="Z82" s="3"/>
      <c r="AA82" s="5">
        <v>50000</v>
      </c>
      <c r="AB82" s="5"/>
      <c r="AC82" s="5"/>
      <c r="AD82" s="5"/>
      <c r="AE82" s="5"/>
      <c r="AF82" s="5"/>
      <c r="AG82" s="5">
        <v>120000</v>
      </c>
      <c r="AH82" s="5"/>
      <c r="AI82" s="5"/>
      <c r="AJ82" s="5"/>
      <c r="AK82" s="5"/>
      <c r="AL82" s="5"/>
      <c r="AM82" s="11">
        <v>170000</v>
      </c>
      <c r="AN82" s="11">
        <v>135000</v>
      </c>
      <c r="AO82" s="5"/>
      <c r="AP82" s="5"/>
      <c r="AQ82" s="5"/>
      <c r="AR82" s="5"/>
      <c r="AS82" s="5"/>
      <c r="AT82" s="5">
        <v>50000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>
        <v>50000</v>
      </c>
      <c r="BG82" s="5"/>
      <c r="BH82" s="5"/>
      <c r="BI82" s="5"/>
      <c r="BJ82" s="5"/>
      <c r="BK82" s="5"/>
      <c r="BL82" s="5">
        <v>50000</v>
      </c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>
        <v>50000</v>
      </c>
      <c r="BY82" s="5"/>
      <c r="BZ82" s="5"/>
      <c r="CA82" s="5"/>
      <c r="CB82" s="5"/>
      <c r="CC82" s="5"/>
      <c r="CD82" s="3"/>
    </row>
    <row r="83" spans="1:82" ht="31.2">
      <c r="A83" s="18" t="s">
        <v>105</v>
      </c>
      <c r="B83" s="6" t="s">
        <v>18</v>
      </c>
      <c r="C83" s="6" t="s">
        <v>104</v>
      </c>
      <c r="D83" s="6" t="s">
        <v>21</v>
      </c>
      <c r="E83" s="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6"/>
      <c r="U83" s="3"/>
      <c r="V83" s="4"/>
      <c r="W83" s="4"/>
      <c r="X83" s="4"/>
      <c r="Y83" s="4"/>
      <c r="Z83" s="3"/>
      <c r="AA83" s="5">
        <v>15213124.91</v>
      </c>
      <c r="AB83" s="5"/>
      <c r="AC83" s="5"/>
      <c r="AD83" s="5"/>
      <c r="AE83" s="5">
        <v>259510.91</v>
      </c>
      <c r="AF83" s="5"/>
      <c r="AG83" s="5">
        <v>13806775.49</v>
      </c>
      <c r="AH83" s="5"/>
      <c r="AI83" s="5">
        <v>6082987.1500000004</v>
      </c>
      <c r="AJ83" s="5">
        <v>1710189.29</v>
      </c>
      <c r="AK83" s="5">
        <v>33893.4</v>
      </c>
      <c r="AL83" s="5"/>
      <c r="AM83" s="7">
        <v>29019900.399999999</v>
      </c>
      <c r="AN83" s="7">
        <v>27568126.93</v>
      </c>
      <c r="AO83" s="5"/>
      <c r="AP83" s="5">
        <v>6082987.1500000004</v>
      </c>
      <c r="AQ83" s="5">
        <v>1710189.29</v>
      </c>
      <c r="AR83" s="5">
        <v>293404.31</v>
      </c>
      <c r="AS83" s="5"/>
      <c r="AT83" s="5">
        <v>14260261.52</v>
      </c>
      <c r="AU83" s="5"/>
      <c r="AV83" s="5"/>
      <c r="AW83" s="5"/>
      <c r="AX83" s="5">
        <v>96461.71</v>
      </c>
      <c r="AY83" s="5"/>
      <c r="AZ83" s="5">
        <v>1358793.2</v>
      </c>
      <c r="BA83" s="5"/>
      <c r="BB83" s="5">
        <v>1109300</v>
      </c>
      <c r="BC83" s="5"/>
      <c r="BD83" s="5"/>
      <c r="BE83" s="5"/>
      <c r="BF83" s="5">
        <v>15619054.720000001</v>
      </c>
      <c r="BG83" s="5"/>
      <c r="BH83" s="5">
        <v>1109300</v>
      </c>
      <c r="BI83" s="5"/>
      <c r="BJ83" s="5">
        <v>96461.71</v>
      </c>
      <c r="BK83" s="5"/>
      <c r="BL83" s="5">
        <v>13784700.26</v>
      </c>
      <c r="BM83" s="5"/>
      <c r="BN83" s="5"/>
      <c r="BO83" s="5"/>
      <c r="BP83" s="5"/>
      <c r="BQ83" s="5"/>
      <c r="BR83" s="5">
        <v>254708.3</v>
      </c>
      <c r="BS83" s="5"/>
      <c r="BT83" s="5"/>
      <c r="BU83" s="5"/>
      <c r="BV83" s="5"/>
      <c r="BW83" s="5"/>
      <c r="BX83" s="5">
        <v>14039408.560000001</v>
      </c>
      <c r="BY83" s="5"/>
      <c r="BZ83" s="5"/>
      <c r="CA83" s="5"/>
      <c r="CB83" s="5"/>
      <c r="CC83" s="5"/>
      <c r="CD83" s="3"/>
    </row>
    <row r="84" spans="1:82" ht="15.6">
      <c r="A84" s="18" t="s">
        <v>106</v>
      </c>
      <c r="B84" s="6" t="s">
        <v>18</v>
      </c>
      <c r="C84" s="6" t="s">
        <v>104</v>
      </c>
      <c r="D84" s="6" t="s">
        <v>20</v>
      </c>
      <c r="E84" s="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6"/>
      <c r="U84" s="3"/>
      <c r="V84" s="4"/>
      <c r="W84" s="4"/>
      <c r="X84" s="4"/>
      <c r="Y84" s="4"/>
      <c r="Z84" s="3"/>
      <c r="AA84" s="5">
        <v>2960000</v>
      </c>
      <c r="AB84" s="5"/>
      <c r="AC84" s="5"/>
      <c r="AD84" s="5"/>
      <c r="AE84" s="5"/>
      <c r="AF84" s="5"/>
      <c r="AG84" s="5">
        <v>5683572.3300000001</v>
      </c>
      <c r="AH84" s="5"/>
      <c r="AI84" s="5">
        <v>3723852.04</v>
      </c>
      <c r="AJ84" s="5">
        <v>1710189.29</v>
      </c>
      <c r="AK84" s="5">
        <v>38081.379999999997</v>
      </c>
      <c r="AL84" s="5"/>
      <c r="AM84" s="7">
        <v>8643572.3300000001</v>
      </c>
      <c r="AN84" s="7">
        <v>8266870.9000000004</v>
      </c>
      <c r="AO84" s="5"/>
      <c r="AP84" s="5">
        <v>3723852.04</v>
      </c>
      <c r="AQ84" s="5">
        <v>1710189.29</v>
      </c>
      <c r="AR84" s="5">
        <v>38081.379999999997</v>
      </c>
      <c r="AS84" s="5"/>
      <c r="AT84" s="5">
        <v>2530000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>
        <v>2530000</v>
      </c>
      <c r="BG84" s="5"/>
      <c r="BH84" s="5"/>
      <c r="BI84" s="5"/>
      <c r="BJ84" s="5"/>
      <c r="BK84" s="5"/>
      <c r="BL84" s="5">
        <v>2630000</v>
      </c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>
        <v>2630000</v>
      </c>
      <c r="BY84" s="5"/>
      <c r="BZ84" s="5"/>
      <c r="CA84" s="5"/>
      <c r="CB84" s="5"/>
      <c r="CC84" s="5"/>
      <c r="CD84" s="3"/>
    </row>
    <row r="85" spans="1:82" ht="31.2">
      <c r="A85" s="17" t="s">
        <v>107</v>
      </c>
      <c r="B85" s="8" t="s">
        <v>18</v>
      </c>
      <c r="C85" s="8" t="s">
        <v>104</v>
      </c>
      <c r="D85" s="8" t="s">
        <v>20</v>
      </c>
      <c r="E85" s="8" t="s">
        <v>108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8"/>
      <c r="U85" s="3"/>
      <c r="V85" s="4"/>
      <c r="W85" s="4"/>
      <c r="X85" s="4"/>
      <c r="Y85" s="4"/>
      <c r="Z85" s="3"/>
      <c r="AA85" s="5">
        <v>2960000</v>
      </c>
      <c r="AB85" s="5"/>
      <c r="AC85" s="5"/>
      <c r="AD85" s="5"/>
      <c r="AE85" s="5"/>
      <c r="AF85" s="5"/>
      <c r="AG85" s="5">
        <v>1853105.62</v>
      </c>
      <c r="AH85" s="5"/>
      <c r="AI85" s="5"/>
      <c r="AJ85" s="5">
        <v>1710189.29</v>
      </c>
      <c r="AK85" s="5"/>
      <c r="AL85" s="5"/>
      <c r="AM85" s="9">
        <v>4813105.62</v>
      </c>
      <c r="AN85" s="9">
        <f>AN86+AN87+AN88</f>
        <v>4436870.9000000004</v>
      </c>
      <c r="AO85" s="5"/>
      <c r="AP85" s="5"/>
      <c r="AQ85" s="5">
        <v>1710189.29</v>
      </c>
      <c r="AR85" s="5"/>
      <c r="AS85" s="5"/>
      <c r="AT85" s="5">
        <v>2530000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>
        <v>2530000</v>
      </c>
      <c r="BG85" s="5"/>
      <c r="BH85" s="5"/>
      <c r="BI85" s="5"/>
      <c r="BJ85" s="5"/>
      <c r="BK85" s="5"/>
      <c r="BL85" s="5">
        <v>2630000</v>
      </c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>
        <v>2630000</v>
      </c>
      <c r="BY85" s="5"/>
      <c r="BZ85" s="5"/>
      <c r="CA85" s="5"/>
      <c r="CB85" s="5"/>
      <c r="CC85" s="5"/>
      <c r="CD85" s="3"/>
    </row>
    <row r="86" spans="1:82" ht="46.8">
      <c r="A86" s="15" t="s">
        <v>35</v>
      </c>
      <c r="B86" s="10" t="s">
        <v>18</v>
      </c>
      <c r="C86" s="10" t="s">
        <v>104</v>
      </c>
      <c r="D86" s="10" t="s">
        <v>20</v>
      </c>
      <c r="E86" s="10" t="s">
        <v>108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0" t="s">
        <v>36</v>
      </c>
      <c r="U86" s="3"/>
      <c r="V86" s="4"/>
      <c r="W86" s="4"/>
      <c r="X86" s="4"/>
      <c r="Y86" s="4"/>
      <c r="Z86" s="3"/>
      <c r="AA86" s="5">
        <v>2480000</v>
      </c>
      <c r="AB86" s="5"/>
      <c r="AC86" s="5"/>
      <c r="AD86" s="5"/>
      <c r="AE86" s="5"/>
      <c r="AF86" s="5"/>
      <c r="AG86" s="5">
        <v>190000</v>
      </c>
      <c r="AH86" s="5"/>
      <c r="AI86" s="5"/>
      <c r="AJ86" s="5"/>
      <c r="AK86" s="5"/>
      <c r="AL86" s="5"/>
      <c r="AM86" s="11">
        <v>2670000</v>
      </c>
      <c r="AN86" s="11">
        <v>2303765.84</v>
      </c>
      <c r="AO86" s="5"/>
      <c r="AP86" s="5"/>
      <c r="AQ86" s="5"/>
      <c r="AR86" s="5"/>
      <c r="AS86" s="5"/>
      <c r="AT86" s="5">
        <v>2530000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>
        <v>2530000</v>
      </c>
      <c r="BG86" s="5"/>
      <c r="BH86" s="5"/>
      <c r="BI86" s="5"/>
      <c r="BJ86" s="5"/>
      <c r="BK86" s="5"/>
      <c r="BL86" s="5">
        <v>2630000</v>
      </c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>
        <v>2630000</v>
      </c>
      <c r="BY86" s="5"/>
      <c r="BZ86" s="5"/>
      <c r="CA86" s="5"/>
      <c r="CB86" s="5"/>
      <c r="CC86" s="5"/>
      <c r="CD86" s="3"/>
    </row>
    <row r="87" spans="1:82" ht="46.8">
      <c r="A87" s="15" t="s">
        <v>109</v>
      </c>
      <c r="B87" s="10" t="s">
        <v>18</v>
      </c>
      <c r="C87" s="10" t="s">
        <v>104</v>
      </c>
      <c r="D87" s="10" t="s">
        <v>20</v>
      </c>
      <c r="E87" s="10" t="s">
        <v>108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10" t="s">
        <v>110</v>
      </c>
      <c r="U87" s="3"/>
      <c r="V87" s="4"/>
      <c r="W87" s="4"/>
      <c r="X87" s="4"/>
      <c r="Y87" s="4"/>
      <c r="Z87" s="3"/>
      <c r="AA87" s="5"/>
      <c r="AB87" s="5"/>
      <c r="AC87" s="5"/>
      <c r="AD87" s="5"/>
      <c r="AE87" s="5"/>
      <c r="AF87" s="5"/>
      <c r="AG87" s="5">
        <v>1710189.29</v>
      </c>
      <c r="AH87" s="5"/>
      <c r="AI87" s="5"/>
      <c r="AJ87" s="5">
        <v>1710189.29</v>
      </c>
      <c r="AK87" s="5"/>
      <c r="AL87" s="5"/>
      <c r="AM87" s="11">
        <v>1710189.29</v>
      </c>
      <c r="AN87" s="11">
        <v>1710189.29</v>
      </c>
      <c r="AO87" s="5"/>
      <c r="AP87" s="5"/>
      <c r="AQ87" s="5">
        <v>1710189.29</v>
      </c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3"/>
    </row>
    <row r="88" spans="1:82" ht="15.6">
      <c r="A88" s="15" t="s">
        <v>42</v>
      </c>
      <c r="B88" s="10" t="s">
        <v>18</v>
      </c>
      <c r="C88" s="10" t="s">
        <v>104</v>
      </c>
      <c r="D88" s="10" t="s">
        <v>20</v>
      </c>
      <c r="E88" s="10" t="s">
        <v>108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10" t="s">
        <v>43</v>
      </c>
      <c r="U88" s="3"/>
      <c r="V88" s="4"/>
      <c r="W88" s="4"/>
      <c r="X88" s="4"/>
      <c r="Y88" s="4"/>
      <c r="Z88" s="3"/>
      <c r="AA88" s="5">
        <v>480000</v>
      </c>
      <c r="AB88" s="5"/>
      <c r="AC88" s="5"/>
      <c r="AD88" s="5"/>
      <c r="AE88" s="5"/>
      <c r="AF88" s="5"/>
      <c r="AG88" s="5">
        <v>-47083.67</v>
      </c>
      <c r="AH88" s="5"/>
      <c r="AI88" s="5"/>
      <c r="AJ88" s="5"/>
      <c r="AK88" s="5"/>
      <c r="AL88" s="5"/>
      <c r="AM88" s="11">
        <v>432916.33</v>
      </c>
      <c r="AN88" s="11">
        <v>422915.77</v>
      </c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3"/>
    </row>
    <row r="89" spans="1:82" ht="31.2">
      <c r="A89" s="17" t="s">
        <v>111</v>
      </c>
      <c r="B89" s="8" t="s">
        <v>18</v>
      </c>
      <c r="C89" s="8" t="s">
        <v>104</v>
      </c>
      <c r="D89" s="8" t="s">
        <v>20</v>
      </c>
      <c r="E89" s="8" t="s">
        <v>112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8"/>
      <c r="U89" s="3"/>
      <c r="V89" s="4"/>
      <c r="W89" s="4"/>
      <c r="X89" s="4"/>
      <c r="Y89" s="4"/>
      <c r="Z89" s="3"/>
      <c r="AA89" s="5"/>
      <c r="AB89" s="5"/>
      <c r="AC89" s="5"/>
      <c r="AD89" s="5"/>
      <c r="AE89" s="5"/>
      <c r="AF89" s="5"/>
      <c r="AG89" s="5">
        <v>3830466.71</v>
      </c>
      <c r="AH89" s="5"/>
      <c r="AI89" s="5">
        <v>3723852.04</v>
      </c>
      <c r="AJ89" s="5"/>
      <c r="AK89" s="5">
        <v>38081.379999999997</v>
      </c>
      <c r="AL89" s="5"/>
      <c r="AM89" s="9">
        <v>3830466.71</v>
      </c>
      <c r="AN89" s="9">
        <v>3830466.71</v>
      </c>
      <c r="AO89" s="5"/>
      <c r="AP89" s="5">
        <v>3723852.04</v>
      </c>
      <c r="AQ89" s="5"/>
      <c r="AR89" s="5">
        <v>38081.379999999997</v>
      </c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3"/>
    </row>
    <row r="90" spans="1:82" ht="46.8">
      <c r="A90" s="15" t="s">
        <v>109</v>
      </c>
      <c r="B90" s="10" t="s">
        <v>18</v>
      </c>
      <c r="C90" s="10" t="s">
        <v>104</v>
      </c>
      <c r="D90" s="10" t="s">
        <v>20</v>
      </c>
      <c r="E90" s="10" t="s">
        <v>112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10" t="s">
        <v>110</v>
      </c>
      <c r="U90" s="3"/>
      <c r="V90" s="4"/>
      <c r="W90" s="4"/>
      <c r="X90" s="4"/>
      <c r="Y90" s="4"/>
      <c r="Z90" s="3"/>
      <c r="AA90" s="5"/>
      <c r="AB90" s="5"/>
      <c r="AC90" s="5"/>
      <c r="AD90" s="5"/>
      <c r="AE90" s="5"/>
      <c r="AF90" s="5"/>
      <c r="AG90" s="5">
        <v>3830466.71</v>
      </c>
      <c r="AH90" s="5"/>
      <c r="AI90" s="5">
        <v>3723852.04</v>
      </c>
      <c r="AJ90" s="5"/>
      <c r="AK90" s="5">
        <v>38081.379999999997</v>
      </c>
      <c r="AL90" s="5"/>
      <c r="AM90" s="11">
        <v>3830466.71</v>
      </c>
      <c r="AN90" s="11">
        <v>3830466.71</v>
      </c>
      <c r="AO90" s="5"/>
      <c r="AP90" s="5">
        <v>3723852.04</v>
      </c>
      <c r="AQ90" s="5"/>
      <c r="AR90" s="5">
        <v>38081.379999999997</v>
      </c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3"/>
    </row>
    <row r="91" spans="1:82" ht="15.6">
      <c r="A91" s="18" t="s">
        <v>113</v>
      </c>
      <c r="B91" s="6" t="s">
        <v>18</v>
      </c>
      <c r="C91" s="6" t="s">
        <v>104</v>
      </c>
      <c r="D91" s="6" t="s">
        <v>23</v>
      </c>
      <c r="E91" s="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6"/>
      <c r="U91" s="3"/>
      <c r="V91" s="4"/>
      <c r="W91" s="4"/>
      <c r="X91" s="4"/>
      <c r="Y91" s="4"/>
      <c r="Z91" s="3"/>
      <c r="AA91" s="5">
        <v>1375000</v>
      </c>
      <c r="AB91" s="5"/>
      <c r="AC91" s="5"/>
      <c r="AD91" s="5"/>
      <c r="AE91" s="5"/>
      <c r="AF91" s="5"/>
      <c r="AG91" s="5">
        <v>935209</v>
      </c>
      <c r="AH91" s="5"/>
      <c r="AI91" s="5"/>
      <c r="AJ91" s="5"/>
      <c r="AK91" s="5"/>
      <c r="AL91" s="5"/>
      <c r="AM91" s="7">
        <v>2310209</v>
      </c>
      <c r="AN91" s="7">
        <v>2157049.3199999998</v>
      </c>
      <c r="AO91" s="5"/>
      <c r="AP91" s="5"/>
      <c r="AQ91" s="5"/>
      <c r="AR91" s="5"/>
      <c r="AS91" s="5"/>
      <c r="AT91" s="5">
        <v>950000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>
        <v>950000</v>
      </c>
      <c r="BG91" s="5"/>
      <c r="BH91" s="5"/>
      <c r="BI91" s="5"/>
      <c r="BJ91" s="5"/>
      <c r="BK91" s="5"/>
      <c r="BL91" s="5">
        <v>1070000</v>
      </c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>
        <v>1070000</v>
      </c>
      <c r="BY91" s="5"/>
      <c r="BZ91" s="5"/>
      <c r="CA91" s="5"/>
      <c r="CB91" s="5"/>
      <c r="CC91" s="5"/>
      <c r="CD91" s="3"/>
    </row>
    <row r="92" spans="1:82" ht="31.2">
      <c r="A92" s="17" t="s">
        <v>114</v>
      </c>
      <c r="B92" s="8" t="s">
        <v>18</v>
      </c>
      <c r="C92" s="8" t="s">
        <v>104</v>
      </c>
      <c r="D92" s="8" t="s">
        <v>23</v>
      </c>
      <c r="E92" s="8" t="s">
        <v>115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8"/>
      <c r="U92" s="3"/>
      <c r="V92" s="4"/>
      <c r="W92" s="4"/>
      <c r="X92" s="4"/>
      <c r="Y92" s="4"/>
      <c r="Z92" s="3"/>
      <c r="AA92" s="5">
        <v>1160000</v>
      </c>
      <c r="AB92" s="5"/>
      <c r="AC92" s="5"/>
      <c r="AD92" s="5"/>
      <c r="AE92" s="5"/>
      <c r="AF92" s="5"/>
      <c r="AG92" s="5">
        <v>553209</v>
      </c>
      <c r="AH92" s="5"/>
      <c r="AI92" s="5"/>
      <c r="AJ92" s="5"/>
      <c r="AK92" s="5"/>
      <c r="AL92" s="5"/>
      <c r="AM92" s="9">
        <v>1713209</v>
      </c>
      <c r="AN92" s="9">
        <v>1713209</v>
      </c>
      <c r="AO92" s="5"/>
      <c r="AP92" s="5"/>
      <c r="AQ92" s="5"/>
      <c r="AR92" s="5"/>
      <c r="AS92" s="5"/>
      <c r="AT92" s="5">
        <v>730000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>
        <v>730000</v>
      </c>
      <c r="BG92" s="5"/>
      <c r="BH92" s="5"/>
      <c r="BI92" s="5"/>
      <c r="BJ92" s="5"/>
      <c r="BK92" s="5"/>
      <c r="BL92" s="5">
        <v>830000</v>
      </c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>
        <v>830000</v>
      </c>
      <c r="BY92" s="5"/>
      <c r="BZ92" s="5"/>
      <c r="CA92" s="5"/>
      <c r="CB92" s="5"/>
      <c r="CC92" s="5"/>
      <c r="CD92" s="3"/>
    </row>
    <row r="93" spans="1:82" ht="46.8">
      <c r="A93" s="15" t="s">
        <v>35</v>
      </c>
      <c r="B93" s="10" t="s">
        <v>18</v>
      </c>
      <c r="C93" s="10" t="s">
        <v>104</v>
      </c>
      <c r="D93" s="10" t="s">
        <v>23</v>
      </c>
      <c r="E93" s="10" t="s">
        <v>115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10" t="s">
        <v>36</v>
      </c>
      <c r="U93" s="3"/>
      <c r="V93" s="4"/>
      <c r="W93" s="4"/>
      <c r="X93" s="4"/>
      <c r="Y93" s="4"/>
      <c r="Z93" s="3"/>
      <c r="AA93" s="5">
        <v>1160000</v>
      </c>
      <c r="AB93" s="5"/>
      <c r="AC93" s="5"/>
      <c r="AD93" s="5"/>
      <c r="AE93" s="5"/>
      <c r="AF93" s="5"/>
      <c r="AG93" s="5">
        <v>-730000</v>
      </c>
      <c r="AH93" s="5"/>
      <c r="AI93" s="5"/>
      <c r="AJ93" s="5"/>
      <c r="AK93" s="5"/>
      <c r="AL93" s="5"/>
      <c r="AM93" s="11">
        <v>430000</v>
      </c>
      <c r="AN93" s="11">
        <v>392284.84</v>
      </c>
      <c r="AO93" s="5"/>
      <c r="AP93" s="5"/>
      <c r="AQ93" s="5"/>
      <c r="AR93" s="5"/>
      <c r="AS93" s="5"/>
      <c r="AT93" s="5">
        <v>730000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>
        <v>730000</v>
      </c>
      <c r="BG93" s="5"/>
      <c r="BH93" s="5"/>
      <c r="BI93" s="5"/>
      <c r="BJ93" s="5"/>
      <c r="BK93" s="5"/>
      <c r="BL93" s="5">
        <v>830000</v>
      </c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>
        <v>830000</v>
      </c>
      <c r="BY93" s="5"/>
      <c r="BZ93" s="5"/>
      <c r="CA93" s="5"/>
      <c r="CB93" s="5"/>
      <c r="CC93" s="5"/>
      <c r="CD93" s="3"/>
    </row>
    <row r="94" spans="1:82" ht="46.8">
      <c r="A94" s="15" t="s">
        <v>109</v>
      </c>
      <c r="B94" s="10" t="s">
        <v>18</v>
      </c>
      <c r="C94" s="10" t="s">
        <v>104</v>
      </c>
      <c r="D94" s="10" t="s">
        <v>23</v>
      </c>
      <c r="E94" s="10" t="s">
        <v>115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10" t="s">
        <v>110</v>
      </c>
      <c r="U94" s="3"/>
      <c r="V94" s="4"/>
      <c r="W94" s="4"/>
      <c r="X94" s="4"/>
      <c r="Y94" s="4"/>
      <c r="Z94" s="3"/>
      <c r="AA94" s="5"/>
      <c r="AB94" s="5"/>
      <c r="AC94" s="5"/>
      <c r="AD94" s="5"/>
      <c r="AE94" s="5"/>
      <c r="AF94" s="5"/>
      <c r="AG94" s="5">
        <v>1283209</v>
      </c>
      <c r="AH94" s="5"/>
      <c r="AI94" s="5"/>
      <c r="AJ94" s="5"/>
      <c r="AK94" s="5"/>
      <c r="AL94" s="5"/>
      <c r="AM94" s="11">
        <v>1283209</v>
      </c>
      <c r="AN94" s="11">
        <v>1283208.26</v>
      </c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3"/>
    </row>
    <row r="95" spans="1:82" ht="62.4">
      <c r="A95" s="17" t="s">
        <v>116</v>
      </c>
      <c r="B95" s="8" t="s">
        <v>18</v>
      </c>
      <c r="C95" s="8" t="s">
        <v>104</v>
      </c>
      <c r="D95" s="8" t="s">
        <v>23</v>
      </c>
      <c r="E95" s="8" t="s">
        <v>117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8"/>
      <c r="U95" s="3"/>
      <c r="V95" s="4"/>
      <c r="W95" s="4"/>
      <c r="X95" s="4"/>
      <c r="Y95" s="4"/>
      <c r="Z95" s="3"/>
      <c r="AA95" s="5">
        <v>215000</v>
      </c>
      <c r="AB95" s="5"/>
      <c r="AC95" s="5"/>
      <c r="AD95" s="5"/>
      <c r="AE95" s="5"/>
      <c r="AF95" s="5"/>
      <c r="AG95" s="5">
        <v>382000</v>
      </c>
      <c r="AH95" s="5"/>
      <c r="AI95" s="5"/>
      <c r="AJ95" s="5"/>
      <c r="AK95" s="5"/>
      <c r="AL95" s="5"/>
      <c r="AM95" s="9">
        <v>597000</v>
      </c>
      <c r="AN95" s="9">
        <f>AN96+AN97</f>
        <v>481556.22</v>
      </c>
      <c r="AO95" s="5"/>
      <c r="AP95" s="5"/>
      <c r="AQ95" s="5"/>
      <c r="AR95" s="5"/>
      <c r="AS95" s="5"/>
      <c r="AT95" s="5">
        <v>220000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>
        <v>220000</v>
      </c>
      <c r="BG95" s="5"/>
      <c r="BH95" s="5"/>
      <c r="BI95" s="5"/>
      <c r="BJ95" s="5"/>
      <c r="BK95" s="5"/>
      <c r="BL95" s="5">
        <v>240000</v>
      </c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>
        <v>240000</v>
      </c>
      <c r="BY95" s="5"/>
      <c r="BZ95" s="5"/>
      <c r="CA95" s="5"/>
      <c r="CB95" s="5"/>
      <c r="CC95" s="5"/>
      <c r="CD95" s="3"/>
    </row>
    <row r="96" spans="1:82" ht="46.8">
      <c r="A96" s="15" t="s">
        <v>35</v>
      </c>
      <c r="B96" s="10" t="s">
        <v>18</v>
      </c>
      <c r="C96" s="10" t="s">
        <v>104</v>
      </c>
      <c r="D96" s="10" t="s">
        <v>23</v>
      </c>
      <c r="E96" s="10" t="s">
        <v>117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10" t="s">
        <v>36</v>
      </c>
      <c r="U96" s="3"/>
      <c r="V96" s="4"/>
      <c r="W96" s="4"/>
      <c r="X96" s="4"/>
      <c r="Y96" s="4"/>
      <c r="Z96" s="3"/>
      <c r="AA96" s="5">
        <v>215000</v>
      </c>
      <c r="AB96" s="5"/>
      <c r="AC96" s="5"/>
      <c r="AD96" s="5"/>
      <c r="AE96" s="5"/>
      <c r="AF96" s="5"/>
      <c r="AG96" s="5">
        <v>-90000</v>
      </c>
      <c r="AH96" s="5"/>
      <c r="AI96" s="5"/>
      <c r="AJ96" s="5"/>
      <c r="AK96" s="5"/>
      <c r="AL96" s="5"/>
      <c r="AM96" s="11">
        <v>125000</v>
      </c>
      <c r="AN96" s="11">
        <v>10000</v>
      </c>
      <c r="AO96" s="5"/>
      <c r="AP96" s="5"/>
      <c r="AQ96" s="5"/>
      <c r="AR96" s="5"/>
      <c r="AS96" s="5"/>
      <c r="AT96" s="5">
        <v>220000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>
        <v>220000</v>
      </c>
      <c r="BG96" s="5"/>
      <c r="BH96" s="5"/>
      <c r="BI96" s="5"/>
      <c r="BJ96" s="5"/>
      <c r="BK96" s="5"/>
      <c r="BL96" s="5">
        <v>240000</v>
      </c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>
        <v>240000</v>
      </c>
      <c r="BY96" s="5"/>
      <c r="BZ96" s="5"/>
      <c r="CA96" s="5"/>
      <c r="CB96" s="5"/>
      <c r="CC96" s="5"/>
      <c r="CD96" s="3"/>
    </row>
    <row r="97" spans="1:82" ht="15.6">
      <c r="A97" s="15" t="s">
        <v>42</v>
      </c>
      <c r="B97" s="10" t="s">
        <v>18</v>
      </c>
      <c r="C97" s="10" t="s">
        <v>104</v>
      </c>
      <c r="D97" s="10" t="s">
        <v>23</v>
      </c>
      <c r="E97" s="10" t="s">
        <v>117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10" t="s">
        <v>43</v>
      </c>
      <c r="U97" s="3"/>
      <c r="V97" s="4"/>
      <c r="W97" s="4"/>
      <c r="X97" s="4"/>
      <c r="Y97" s="4"/>
      <c r="Z97" s="3"/>
      <c r="AA97" s="5"/>
      <c r="AB97" s="5"/>
      <c r="AC97" s="5"/>
      <c r="AD97" s="5"/>
      <c r="AE97" s="5"/>
      <c r="AF97" s="5"/>
      <c r="AG97" s="5">
        <v>472000</v>
      </c>
      <c r="AH97" s="5"/>
      <c r="AI97" s="5"/>
      <c r="AJ97" s="5"/>
      <c r="AK97" s="5"/>
      <c r="AL97" s="5"/>
      <c r="AM97" s="11">
        <v>472000</v>
      </c>
      <c r="AN97" s="11">
        <v>471556.22</v>
      </c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3"/>
    </row>
    <row r="98" spans="1:82" ht="15.6">
      <c r="A98" s="18" t="s">
        <v>118</v>
      </c>
      <c r="B98" s="6" t="s">
        <v>18</v>
      </c>
      <c r="C98" s="6" t="s">
        <v>104</v>
      </c>
      <c r="D98" s="6" t="s">
        <v>31</v>
      </c>
      <c r="E98" s="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6"/>
      <c r="U98" s="3"/>
      <c r="V98" s="4"/>
      <c r="W98" s="4"/>
      <c r="X98" s="4"/>
      <c r="Y98" s="4"/>
      <c r="Z98" s="3"/>
      <c r="AA98" s="5">
        <v>10878124.91</v>
      </c>
      <c r="AB98" s="5"/>
      <c r="AC98" s="5"/>
      <c r="AD98" s="5"/>
      <c r="AE98" s="5">
        <v>259510.91</v>
      </c>
      <c r="AF98" s="5"/>
      <c r="AG98" s="5">
        <v>7187994.1600000001</v>
      </c>
      <c r="AH98" s="5"/>
      <c r="AI98" s="5">
        <v>2359135.11</v>
      </c>
      <c r="AJ98" s="5"/>
      <c r="AK98" s="5">
        <v>-4187.9799999999996</v>
      </c>
      <c r="AL98" s="5"/>
      <c r="AM98" s="7">
        <v>18066119.07</v>
      </c>
      <c r="AN98" s="7">
        <v>17144206.710000001</v>
      </c>
      <c r="AO98" s="5"/>
      <c r="AP98" s="5">
        <v>2359135.11</v>
      </c>
      <c r="AQ98" s="5"/>
      <c r="AR98" s="5">
        <v>255322.93</v>
      </c>
      <c r="AS98" s="5"/>
      <c r="AT98" s="5">
        <v>10780261.52</v>
      </c>
      <c r="AU98" s="5"/>
      <c r="AV98" s="5"/>
      <c r="AW98" s="5"/>
      <c r="AX98" s="5">
        <v>96461.71</v>
      </c>
      <c r="AY98" s="5"/>
      <c r="AZ98" s="5">
        <v>1358793.2</v>
      </c>
      <c r="BA98" s="5"/>
      <c r="BB98" s="5">
        <v>1109300</v>
      </c>
      <c r="BC98" s="5"/>
      <c r="BD98" s="5"/>
      <c r="BE98" s="5"/>
      <c r="BF98" s="5">
        <v>12139054.720000001</v>
      </c>
      <c r="BG98" s="5"/>
      <c r="BH98" s="5">
        <v>1109300</v>
      </c>
      <c r="BI98" s="5"/>
      <c r="BJ98" s="5">
        <v>96461.71</v>
      </c>
      <c r="BK98" s="5"/>
      <c r="BL98" s="5">
        <v>10084700.26</v>
      </c>
      <c r="BM98" s="5"/>
      <c r="BN98" s="5"/>
      <c r="BO98" s="5"/>
      <c r="BP98" s="5"/>
      <c r="BQ98" s="5"/>
      <c r="BR98" s="5">
        <v>254708.3</v>
      </c>
      <c r="BS98" s="5"/>
      <c r="BT98" s="5"/>
      <c r="BU98" s="5"/>
      <c r="BV98" s="5"/>
      <c r="BW98" s="5"/>
      <c r="BX98" s="5">
        <v>10339408.560000001</v>
      </c>
      <c r="BY98" s="5"/>
      <c r="BZ98" s="5"/>
      <c r="CA98" s="5"/>
      <c r="CB98" s="5"/>
      <c r="CC98" s="5"/>
      <c r="CD98" s="3"/>
    </row>
    <row r="99" spans="1:82" ht="62.4">
      <c r="A99" s="17" t="s">
        <v>119</v>
      </c>
      <c r="B99" s="8" t="s">
        <v>18</v>
      </c>
      <c r="C99" s="8" t="s">
        <v>104</v>
      </c>
      <c r="D99" s="8" t="s">
        <v>31</v>
      </c>
      <c r="E99" s="8" t="s">
        <v>120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8"/>
      <c r="U99" s="3"/>
      <c r="V99" s="4"/>
      <c r="W99" s="4"/>
      <c r="X99" s="4"/>
      <c r="Y99" s="4"/>
      <c r="Z99" s="3"/>
      <c r="AA99" s="5">
        <v>5510000</v>
      </c>
      <c r="AB99" s="5"/>
      <c r="AC99" s="5"/>
      <c r="AD99" s="5"/>
      <c r="AE99" s="5"/>
      <c r="AF99" s="5"/>
      <c r="AG99" s="5">
        <v>1815081</v>
      </c>
      <c r="AH99" s="5"/>
      <c r="AI99" s="5"/>
      <c r="AJ99" s="5"/>
      <c r="AK99" s="5"/>
      <c r="AL99" s="5"/>
      <c r="AM99" s="9">
        <v>7325081</v>
      </c>
      <c r="AN99" s="9">
        <f>AN100</f>
        <v>7273899.3600000003</v>
      </c>
      <c r="AO99" s="5"/>
      <c r="AP99" s="5"/>
      <c r="AQ99" s="5"/>
      <c r="AR99" s="5"/>
      <c r="AS99" s="5"/>
      <c r="AT99" s="5">
        <v>5262079.8099999996</v>
      </c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>
        <v>5262079.8099999996</v>
      </c>
      <c r="BG99" s="5"/>
      <c r="BH99" s="5"/>
      <c r="BI99" s="5"/>
      <c r="BJ99" s="5"/>
      <c r="BK99" s="5"/>
      <c r="BL99" s="5">
        <v>6192989.2599999998</v>
      </c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>
        <v>6192989.2599999998</v>
      </c>
      <c r="BY99" s="5"/>
      <c r="BZ99" s="5"/>
      <c r="CA99" s="5"/>
      <c r="CB99" s="5"/>
      <c r="CC99" s="5"/>
      <c r="CD99" s="3"/>
    </row>
    <row r="100" spans="1:82" ht="46.8">
      <c r="A100" s="15" t="s">
        <v>35</v>
      </c>
      <c r="B100" s="10" t="s">
        <v>18</v>
      </c>
      <c r="C100" s="10" t="s">
        <v>104</v>
      </c>
      <c r="D100" s="10" t="s">
        <v>31</v>
      </c>
      <c r="E100" s="10" t="s">
        <v>120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10" t="s">
        <v>36</v>
      </c>
      <c r="U100" s="3"/>
      <c r="V100" s="4"/>
      <c r="W100" s="4"/>
      <c r="X100" s="4"/>
      <c r="Y100" s="4"/>
      <c r="Z100" s="3"/>
      <c r="AA100" s="5">
        <v>5500000</v>
      </c>
      <c r="AB100" s="5"/>
      <c r="AC100" s="5"/>
      <c r="AD100" s="5"/>
      <c r="AE100" s="5"/>
      <c r="AF100" s="5"/>
      <c r="AG100" s="5">
        <v>1815081</v>
      </c>
      <c r="AH100" s="5"/>
      <c r="AI100" s="5"/>
      <c r="AJ100" s="5"/>
      <c r="AK100" s="5"/>
      <c r="AL100" s="5"/>
      <c r="AM100" s="11">
        <v>7315081</v>
      </c>
      <c r="AN100" s="11">
        <v>7273899.3600000003</v>
      </c>
      <c r="AO100" s="5"/>
      <c r="AP100" s="5"/>
      <c r="AQ100" s="5"/>
      <c r="AR100" s="5"/>
      <c r="AS100" s="5"/>
      <c r="AT100" s="5">
        <v>5252079.8099999996</v>
      </c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>
        <v>5252079.8099999996</v>
      </c>
      <c r="BG100" s="5"/>
      <c r="BH100" s="5"/>
      <c r="BI100" s="5"/>
      <c r="BJ100" s="5"/>
      <c r="BK100" s="5"/>
      <c r="BL100" s="5">
        <v>6182989.2599999998</v>
      </c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>
        <v>6182989.2599999998</v>
      </c>
      <c r="BY100" s="5"/>
      <c r="BZ100" s="5"/>
      <c r="CA100" s="5"/>
      <c r="CB100" s="5"/>
      <c r="CC100" s="5"/>
      <c r="CD100" s="3"/>
    </row>
    <row r="101" spans="1:82" ht="15.6">
      <c r="A101" s="15" t="s">
        <v>42</v>
      </c>
      <c r="B101" s="10" t="s">
        <v>18</v>
      </c>
      <c r="C101" s="10" t="s">
        <v>104</v>
      </c>
      <c r="D101" s="10" t="s">
        <v>31</v>
      </c>
      <c r="E101" s="10" t="s">
        <v>120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10" t="s">
        <v>43</v>
      </c>
      <c r="U101" s="3"/>
      <c r="V101" s="4"/>
      <c r="W101" s="4"/>
      <c r="X101" s="4"/>
      <c r="Y101" s="4"/>
      <c r="Z101" s="3"/>
      <c r="AA101" s="5">
        <v>10000</v>
      </c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11">
        <v>10000</v>
      </c>
      <c r="AN101" s="11">
        <v>0</v>
      </c>
      <c r="AO101" s="5"/>
      <c r="AP101" s="5"/>
      <c r="AQ101" s="5"/>
      <c r="AR101" s="5"/>
      <c r="AS101" s="5"/>
      <c r="AT101" s="5">
        <v>10000</v>
      </c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>
        <v>10000</v>
      </c>
      <c r="BG101" s="5"/>
      <c r="BH101" s="5"/>
      <c r="BI101" s="5"/>
      <c r="BJ101" s="5"/>
      <c r="BK101" s="5"/>
      <c r="BL101" s="5">
        <v>10000</v>
      </c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>
        <v>10000</v>
      </c>
      <c r="BY101" s="5"/>
      <c r="BZ101" s="5"/>
      <c r="CA101" s="5"/>
      <c r="CB101" s="5"/>
      <c r="CC101" s="5"/>
      <c r="CD101" s="3"/>
    </row>
    <row r="102" spans="1:82" ht="62.4">
      <c r="A102" s="17" t="s">
        <v>121</v>
      </c>
      <c r="B102" s="8" t="s">
        <v>18</v>
      </c>
      <c r="C102" s="8" t="s">
        <v>104</v>
      </c>
      <c r="D102" s="8" t="s">
        <v>31</v>
      </c>
      <c r="E102" s="8" t="s">
        <v>122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8"/>
      <c r="U102" s="3"/>
      <c r="V102" s="4"/>
      <c r="W102" s="4"/>
      <c r="X102" s="4"/>
      <c r="Y102" s="4"/>
      <c r="Z102" s="3"/>
      <c r="AA102" s="5">
        <v>968614</v>
      </c>
      <c r="AB102" s="5"/>
      <c r="AC102" s="5"/>
      <c r="AD102" s="5"/>
      <c r="AE102" s="5"/>
      <c r="AF102" s="5"/>
      <c r="AG102" s="5">
        <v>-160000</v>
      </c>
      <c r="AH102" s="5"/>
      <c r="AI102" s="5"/>
      <c r="AJ102" s="5"/>
      <c r="AK102" s="5"/>
      <c r="AL102" s="5"/>
      <c r="AM102" s="9">
        <v>808614</v>
      </c>
      <c r="AN102" s="9">
        <v>721803.6</v>
      </c>
      <c r="AO102" s="5"/>
      <c r="AP102" s="5"/>
      <c r="AQ102" s="5"/>
      <c r="AR102" s="5"/>
      <c r="AS102" s="5"/>
      <c r="AT102" s="5">
        <v>1580000</v>
      </c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>
        <v>1580000</v>
      </c>
      <c r="BG102" s="5"/>
      <c r="BH102" s="5"/>
      <c r="BI102" s="5"/>
      <c r="BJ102" s="5"/>
      <c r="BK102" s="5"/>
      <c r="BL102" s="5">
        <v>1580000</v>
      </c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>
        <v>1580000</v>
      </c>
      <c r="BY102" s="5"/>
      <c r="BZ102" s="5"/>
      <c r="CA102" s="5"/>
      <c r="CB102" s="5"/>
      <c r="CC102" s="5"/>
      <c r="CD102" s="3"/>
    </row>
    <row r="103" spans="1:82" ht="46.8">
      <c r="A103" s="15" t="s">
        <v>35</v>
      </c>
      <c r="B103" s="10" t="s">
        <v>18</v>
      </c>
      <c r="C103" s="10" t="s">
        <v>104</v>
      </c>
      <c r="D103" s="10" t="s">
        <v>31</v>
      </c>
      <c r="E103" s="10" t="s">
        <v>122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10" t="s">
        <v>36</v>
      </c>
      <c r="U103" s="3"/>
      <c r="V103" s="4"/>
      <c r="W103" s="4"/>
      <c r="X103" s="4"/>
      <c r="Y103" s="4"/>
      <c r="Z103" s="3"/>
      <c r="AA103" s="5">
        <v>968614</v>
      </c>
      <c r="AB103" s="5"/>
      <c r="AC103" s="5"/>
      <c r="AD103" s="5"/>
      <c r="AE103" s="5"/>
      <c r="AF103" s="5"/>
      <c r="AG103" s="5">
        <v>-160000</v>
      </c>
      <c r="AH103" s="5"/>
      <c r="AI103" s="5"/>
      <c r="AJ103" s="5"/>
      <c r="AK103" s="5"/>
      <c r="AL103" s="5"/>
      <c r="AM103" s="11">
        <v>808614</v>
      </c>
      <c r="AN103" s="11">
        <v>721803.6</v>
      </c>
      <c r="AO103" s="5"/>
      <c r="AP103" s="5"/>
      <c r="AQ103" s="5"/>
      <c r="AR103" s="5"/>
      <c r="AS103" s="5"/>
      <c r="AT103" s="5">
        <v>1580000</v>
      </c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>
        <v>1580000</v>
      </c>
      <c r="BG103" s="5"/>
      <c r="BH103" s="5"/>
      <c r="BI103" s="5"/>
      <c r="BJ103" s="5"/>
      <c r="BK103" s="5"/>
      <c r="BL103" s="5">
        <v>1580000</v>
      </c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>
        <v>1580000</v>
      </c>
      <c r="BY103" s="5"/>
      <c r="BZ103" s="5"/>
      <c r="CA103" s="5"/>
      <c r="CB103" s="5"/>
      <c r="CC103" s="5"/>
      <c r="CD103" s="3"/>
    </row>
    <row r="104" spans="1:82" ht="46.8">
      <c r="A104" s="17" t="s">
        <v>123</v>
      </c>
      <c r="B104" s="8" t="s">
        <v>18</v>
      </c>
      <c r="C104" s="8" t="s">
        <v>104</v>
      </c>
      <c r="D104" s="8" t="s">
        <v>31</v>
      </c>
      <c r="E104" s="8" t="s">
        <v>124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8"/>
      <c r="U104" s="3"/>
      <c r="V104" s="4"/>
      <c r="W104" s="4"/>
      <c r="X104" s="4"/>
      <c r="Y104" s="4"/>
      <c r="Z104" s="3"/>
      <c r="AA104" s="5">
        <v>200000</v>
      </c>
      <c r="AB104" s="5"/>
      <c r="AC104" s="5"/>
      <c r="AD104" s="5"/>
      <c r="AE104" s="5"/>
      <c r="AF104" s="5"/>
      <c r="AG104" s="5">
        <v>760000</v>
      </c>
      <c r="AH104" s="5"/>
      <c r="AI104" s="5"/>
      <c r="AJ104" s="5"/>
      <c r="AK104" s="5"/>
      <c r="AL104" s="5"/>
      <c r="AM104" s="9">
        <v>960000</v>
      </c>
      <c r="AN104" s="9">
        <v>950000</v>
      </c>
      <c r="AO104" s="5"/>
      <c r="AP104" s="5"/>
      <c r="AQ104" s="5"/>
      <c r="AR104" s="5"/>
      <c r="AS104" s="5"/>
      <c r="AT104" s="5">
        <v>200000</v>
      </c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>
        <v>200000</v>
      </c>
      <c r="BG104" s="5"/>
      <c r="BH104" s="5"/>
      <c r="BI104" s="5"/>
      <c r="BJ104" s="5"/>
      <c r="BK104" s="5"/>
      <c r="BL104" s="5">
        <v>300000</v>
      </c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>
        <v>300000</v>
      </c>
      <c r="BY104" s="5"/>
      <c r="BZ104" s="5"/>
      <c r="CA104" s="5"/>
      <c r="CB104" s="5"/>
      <c r="CC104" s="5"/>
      <c r="CD104" s="3"/>
    </row>
    <row r="105" spans="1:82" ht="46.8">
      <c r="A105" s="15" t="s">
        <v>35</v>
      </c>
      <c r="B105" s="10" t="s">
        <v>18</v>
      </c>
      <c r="C105" s="10" t="s">
        <v>104</v>
      </c>
      <c r="D105" s="10" t="s">
        <v>31</v>
      </c>
      <c r="E105" s="10" t="s">
        <v>124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10" t="s">
        <v>36</v>
      </c>
      <c r="U105" s="3"/>
      <c r="V105" s="4"/>
      <c r="W105" s="4"/>
      <c r="X105" s="4"/>
      <c r="Y105" s="4"/>
      <c r="Z105" s="3"/>
      <c r="AA105" s="5">
        <v>200000</v>
      </c>
      <c r="AB105" s="5"/>
      <c r="AC105" s="5"/>
      <c r="AD105" s="5"/>
      <c r="AE105" s="5"/>
      <c r="AF105" s="5"/>
      <c r="AG105" s="5">
        <v>760000</v>
      </c>
      <c r="AH105" s="5"/>
      <c r="AI105" s="5"/>
      <c r="AJ105" s="5"/>
      <c r="AK105" s="5"/>
      <c r="AL105" s="5"/>
      <c r="AM105" s="11">
        <v>960000</v>
      </c>
      <c r="AN105" s="11">
        <v>950000</v>
      </c>
      <c r="AO105" s="5"/>
      <c r="AP105" s="5"/>
      <c r="AQ105" s="5"/>
      <c r="AR105" s="5"/>
      <c r="AS105" s="5"/>
      <c r="AT105" s="5">
        <v>200000</v>
      </c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>
        <v>200000</v>
      </c>
      <c r="BG105" s="5"/>
      <c r="BH105" s="5"/>
      <c r="BI105" s="5"/>
      <c r="BJ105" s="5"/>
      <c r="BK105" s="5"/>
      <c r="BL105" s="5">
        <v>300000</v>
      </c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>
        <v>300000</v>
      </c>
      <c r="BY105" s="5"/>
      <c r="BZ105" s="5"/>
      <c r="CA105" s="5"/>
      <c r="CB105" s="5"/>
      <c r="CC105" s="5"/>
      <c r="CD105" s="3"/>
    </row>
    <row r="106" spans="1:82" ht="31.2">
      <c r="A106" s="17" t="s">
        <v>125</v>
      </c>
      <c r="B106" s="8" t="s">
        <v>18</v>
      </c>
      <c r="C106" s="8" t="s">
        <v>104</v>
      </c>
      <c r="D106" s="8" t="s">
        <v>31</v>
      </c>
      <c r="E106" s="8" t="s">
        <v>126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8"/>
      <c r="U106" s="3"/>
      <c r="V106" s="4"/>
      <c r="W106" s="4"/>
      <c r="X106" s="4"/>
      <c r="Y106" s="4"/>
      <c r="Z106" s="3"/>
      <c r="AA106" s="5">
        <v>3940000</v>
      </c>
      <c r="AB106" s="5"/>
      <c r="AC106" s="5"/>
      <c r="AD106" s="5"/>
      <c r="AE106" s="5"/>
      <c r="AF106" s="5"/>
      <c r="AG106" s="5">
        <v>2417966.0299999998</v>
      </c>
      <c r="AH106" s="5"/>
      <c r="AI106" s="5"/>
      <c r="AJ106" s="5"/>
      <c r="AK106" s="5"/>
      <c r="AL106" s="5"/>
      <c r="AM106" s="9">
        <v>6357966.0300000003</v>
      </c>
      <c r="AN106" s="9">
        <v>5606046.6399999997</v>
      </c>
      <c r="AO106" s="5"/>
      <c r="AP106" s="5"/>
      <c r="AQ106" s="5"/>
      <c r="AR106" s="5"/>
      <c r="AS106" s="5"/>
      <c r="AT106" s="5">
        <v>3641720</v>
      </c>
      <c r="AU106" s="5"/>
      <c r="AV106" s="5"/>
      <c r="AW106" s="5"/>
      <c r="AX106" s="5"/>
      <c r="AY106" s="5"/>
      <c r="AZ106" s="5">
        <v>249493.2</v>
      </c>
      <c r="BA106" s="5"/>
      <c r="BB106" s="5"/>
      <c r="BC106" s="5"/>
      <c r="BD106" s="5"/>
      <c r="BE106" s="5"/>
      <c r="BF106" s="5">
        <v>3891213.2</v>
      </c>
      <c r="BG106" s="5"/>
      <c r="BH106" s="5"/>
      <c r="BI106" s="5"/>
      <c r="BJ106" s="5"/>
      <c r="BK106" s="5"/>
      <c r="BL106" s="5">
        <v>2011711</v>
      </c>
      <c r="BM106" s="5"/>
      <c r="BN106" s="5"/>
      <c r="BO106" s="5"/>
      <c r="BP106" s="5"/>
      <c r="BQ106" s="5"/>
      <c r="BR106" s="5">
        <v>254708.3</v>
      </c>
      <c r="BS106" s="5"/>
      <c r="BT106" s="5"/>
      <c r="BU106" s="5"/>
      <c r="BV106" s="5"/>
      <c r="BW106" s="5"/>
      <c r="BX106" s="5">
        <v>2266419.2999999998</v>
      </c>
      <c r="BY106" s="5"/>
      <c r="BZ106" s="5"/>
      <c r="CA106" s="5"/>
      <c r="CB106" s="5"/>
      <c r="CC106" s="5"/>
      <c r="CD106" s="3"/>
    </row>
    <row r="107" spans="1:82" ht="46.8">
      <c r="A107" s="15" t="s">
        <v>35</v>
      </c>
      <c r="B107" s="10" t="s">
        <v>18</v>
      </c>
      <c r="C107" s="10" t="s">
        <v>104</v>
      </c>
      <c r="D107" s="10" t="s">
        <v>31</v>
      </c>
      <c r="E107" s="10" t="s">
        <v>126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10" t="s">
        <v>36</v>
      </c>
      <c r="U107" s="3"/>
      <c r="V107" s="4"/>
      <c r="W107" s="4"/>
      <c r="X107" s="4"/>
      <c r="Y107" s="4"/>
      <c r="Z107" s="3"/>
      <c r="AA107" s="5">
        <v>3940000</v>
      </c>
      <c r="AB107" s="5"/>
      <c r="AC107" s="5"/>
      <c r="AD107" s="5"/>
      <c r="AE107" s="5"/>
      <c r="AF107" s="5"/>
      <c r="AG107" s="5">
        <v>2417966.0299999998</v>
      </c>
      <c r="AH107" s="5"/>
      <c r="AI107" s="5"/>
      <c r="AJ107" s="5"/>
      <c r="AK107" s="5"/>
      <c r="AL107" s="5"/>
      <c r="AM107" s="11">
        <v>6357966.0300000003</v>
      </c>
      <c r="AN107" s="11">
        <v>5606046.6399999997</v>
      </c>
      <c r="AO107" s="5"/>
      <c r="AP107" s="5"/>
      <c r="AQ107" s="5"/>
      <c r="AR107" s="5"/>
      <c r="AS107" s="5"/>
      <c r="AT107" s="5">
        <v>3641720</v>
      </c>
      <c r="AU107" s="5"/>
      <c r="AV107" s="5"/>
      <c r="AW107" s="5"/>
      <c r="AX107" s="5"/>
      <c r="AY107" s="5"/>
      <c r="AZ107" s="5">
        <v>249493.2</v>
      </c>
      <c r="BA107" s="5"/>
      <c r="BB107" s="5"/>
      <c r="BC107" s="5"/>
      <c r="BD107" s="5"/>
      <c r="BE107" s="5"/>
      <c r="BF107" s="5">
        <v>3891213.2</v>
      </c>
      <c r="BG107" s="5"/>
      <c r="BH107" s="5"/>
      <c r="BI107" s="5"/>
      <c r="BJ107" s="5"/>
      <c r="BK107" s="5"/>
      <c r="BL107" s="5">
        <v>2011711</v>
      </c>
      <c r="BM107" s="5"/>
      <c r="BN107" s="5"/>
      <c r="BO107" s="5"/>
      <c r="BP107" s="5"/>
      <c r="BQ107" s="5"/>
      <c r="BR107" s="5">
        <v>254708.3</v>
      </c>
      <c r="BS107" s="5"/>
      <c r="BT107" s="5"/>
      <c r="BU107" s="5"/>
      <c r="BV107" s="5"/>
      <c r="BW107" s="5"/>
      <c r="BX107" s="5">
        <v>2266419.2999999998</v>
      </c>
      <c r="BY107" s="5"/>
      <c r="BZ107" s="5"/>
      <c r="CA107" s="5"/>
      <c r="CB107" s="5"/>
      <c r="CC107" s="5"/>
      <c r="CD107" s="3"/>
    </row>
    <row r="108" spans="1:82" ht="124.8">
      <c r="A108" s="17" t="s">
        <v>127</v>
      </c>
      <c r="B108" s="8" t="s">
        <v>18</v>
      </c>
      <c r="C108" s="8" t="s">
        <v>104</v>
      </c>
      <c r="D108" s="8" t="s">
        <v>31</v>
      </c>
      <c r="E108" s="8" t="s">
        <v>128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8"/>
      <c r="U108" s="3"/>
      <c r="V108" s="4"/>
      <c r="W108" s="4"/>
      <c r="X108" s="4"/>
      <c r="Y108" s="4"/>
      <c r="Z108" s="3"/>
      <c r="AA108" s="5">
        <v>103886</v>
      </c>
      <c r="AB108" s="5"/>
      <c r="AC108" s="5"/>
      <c r="AD108" s="5"/>
      <c r="AE108" s="5">
        <v>103886</v>
      </c>
      <c r="AF108" s="5"/>
      <c r="AG108" s="5">
        <v>1050400</v>
      </c>
      <c r="AH108" s="5"/>
      <c r="AI108" s="5">
        <v>1050400</v>
      </c>
      <c r="AJ108" s="5"/>
      <c r="AK108" s="5"/>
      <c r="AL108" s="5"/>
      <c r="AM108" s="9">
        <v>1154286</v>
      </c>
      <c r="AN108" s="9">
        <v>1154286</v>
      </c>
      <c r="AO108" s="5"/>
      <c r="AP108" s="5">
        <v>1050400</v>
      </c>
      <c r="AQ108" s="5"/>
      <c r="AR108" s="5">
        <v>103886</v>
      </c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3"/>
    </row>
    <row r="109" spans="1:82" ht="46.8">
      <c r="A109" s="15" t="s">
        <v>35</v>
      </c>
      <c r="B109" s="10" t="s">
        <v>18</v>
      </c>
      <c r="C109" s="10" t="s">
        <v>104</v>
      </c>
      <c r="D109" s="10" t="s">
        <v>31</v>
      </c>
      <c r="E109" s="10" t="s">
        <v>128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10" t="s">
        <v>36</v>
      </c>
      <c r="U109" s="3"/>
      <c r="V109" s="4"/>
      <c r="W109" s="4"/>
      <c r="X109" s="4"/>
      <c r="Y109" s="4"/>
      <c r="Z109" s="3"/>
      <c r="AA109" s="5">
        <v>103886</v>
      </c>
      <c r="AB109" s="5"/>
      <c r="AC109" s="5"/>
      <c r="AD109" s="5"/>
      <c r="AE109" s="5">
        <v>103886</v>
      </c>
      <c r="AF109" s="5"/>
      <c r="AG109" s="5">
        <v>1050400</v>
      </c>
      <c r="AH109" s="5"/>
      <c r="AI109" s="5">
        <v>1050400</v>
      </c>
      <c r="AJ109" s="5"/>
      <c r="AK109" s="5"/>
      <c r="AL109" s="5"/>
      <c r="AM109" s="11">
        <v>1154286</v>
      </c>
      <c r="AN109" s="11">
        <v>1154286</v>
      </c>
      <c r="AO109" s="5"/>
      <c r="AP109" s="5">
        <v>1050400</v>
      </c>
      <c r="AQ109" s="5"/>
      <c r="AR109" s="5">
        <v>103886</v>
      </c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3"/>
    </row>
    <row r="110" spans="1:82" ht="15.6">
      <c r="A110" s="17" t="s">
        <v>94</v>
      </c>
      <c r="B110" s="8" t="s">
        <v>18</v>
      </c>
      <c r="C110" s="8" t="s">
        <v>104</v>
      </c>
      <c r="D110" s="8" t="s">
        <v>31</v>
      </c>
      <c r="E110" s="8" t="s">
        <v>129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8"/>
      <c r="U110" s="3"/>
      <c r="V110" s="4"/>
      <c r="W110" s="4"/>
      <c r="X110" s="4"/>
      <c r="Y110" s="4"/>
      <c r="Z110" s="3"/>
      <c r="AA110" s="5">
        <v>7500</v>
      </c>
      <c r="AB110" s="5"/>
      <c r="AC110" s="5"/>
      <c r="AD110" s="5"/>
      <c r="AE110" s="5">
        <v>7500</v>
      </c>
      <c r="AF110" s="5"/>
      <c r="AG110" s="5">
        <v>142500</v>
      </c>
      <c r="AH110" s="5"/>
      <c r="AI110" s="5">
        <v>136499.98000000001</v>
      </c>
      <c r="AJ110" s="5"/>
      <c r="AK110" s="5">
        <v>6000.02</v>
      </c>
      <c r="AL110" s="5"/>
      <c r="AM110" s="9">
        <v>150000</v>
      </c>
      <c r="AN110" s="9">
        <v>150000</v>
      </c>
      <c r="AO110" s="5"/>
      <c r="AP110" s="5">
        <v>136499.98000000001</v>
      </c>
      <c r="AQ110" s="5"/>
      <c r="AR110" s="5">
        <v>13500.02</v>
      </c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3"/>
    </row>
    <row r="111" spans="1:82" ht="46.8">
      <c r="A111" s="15" t="s">
        <v>35</v>
      </c>
      <c r="B111" s="10" t="s">
        <v>18</v>
      </c>
      <c r="C111" s="10" t="s">
        <v>104</v>
      </c>
      <c r="D111" s="10" t="s">
        <v>31</v>
      </c>
      <c r="E111" s="10" t="s">
        <v>129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10" t="s">
        <v>36</v>
      </c>
      <c r="U111" s="3"/>
      <c r="V111" s="4"/>
      <c r="W111" s="4"/>
      <c r="X111" s="4"/>
      <c r="Y111" s="4"/>
      <c r="Z111" s="3"/>
      <c r="AA111" s="5">
        <v>7500</v>
      </c>
      <c r="AB111" s="5"/>
      <c r="AC111" s="5"/>
      <c r="AD111" s="5"/>
      <c r="AE111" s="5">
        <v>7500</v>
      </c>
      <c r="AF111" s="5"/>
      <c r="AG111" s="5">
        <v>142500</v>
      </c>
      <c r="AH111" s="5"/>
      <c r="AI111" s="5">
        <v>136499.98000000001</v>
      </c>
      <c r="AJ111" s="5"/>
      <c r="AK111" s="5">
        <v>6000.02</v>
      </c>
      <c r="AL111" s="5"/>
      <c r="AM111" s="11">
        <v>150000</v>
      </c>
      <c r="AN111" s="11">
        <v>150000</v>
      </c>
      <c r="AO111" s="5"/>
      <c r="AP111" s="5">
        <v>136499.98000000001</v>
      </c>
      <c r="AQ111" s="5"/>
      <c r="AR111" s="5">
        <v>13500.02</v>
      </c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3"/>
    </row>
    <row r="112" spans="1:82" ht="46.8">
      <c r="A112" s="17" t="s">
        <v>130</v>
      </c>
      <c r="B112" s="8" t="s">
        <v>18</v>
      </c>
      <c r="C112" s="8" t="s">
        <v>104</v>
      </c>
      <c r="D112" s="8" t="s">
        <v>31</v>
      </c>
      <c r="E112" s="8" t="s">
        <v>131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8"/>
      <c r="U112" s="3"/>
      <c r="V112" s="4"/>
      <c r="W112" s="4"/>
      <c r="X112" s="4"/>
      <c r="Y112" s="4"/>
      <c r="Z112" s="3"/>
      <c r="AA112" s="5">
        <v>80198.91</v>
      </c>
      <c r="AB112" s="5"/>
      <c r="AC112" s="5"/>
      <c r="AD112" s="5"/>
      <c r="AE112" s="5">
        <v>80198.91</v>
      </c>
      <c r="AF112" s="5"/>
      <c r="AG112" s="5">
        <v>588455.13</v>
      </c>
      <c r="AH112" s="5"/>
      <c r="AI112" s="5">
        <v>588455.13</v>
      </c>
      <c r="AJ112" s="5"/>
      <c r="AK112" s="5"/>
      <c r="AL112" s="5"/>
      <c r="AM112" s="9">
        <v>668654.04</v>
      </c>
      <c r="AN112" s="9">
        <v>646654.01</v>
      </c>
      <c r="AO112" s="5"/>
      <c r="AP112" s="5">
        <v>588455.13</v>
      </c>
      <c r="AQ112" s="5"/>
      <c r="AR112" s="5">
        <v>80198.91</v>
      </c>
      <c r="AS112" s="5"/>
      <c r="AT112" s="5">
        <v>56208.71</v>
      </c>
      <c r="AU112" s="5"/>
      <c r="AV112" s="5"/>
      <c r="AW112" s="5"/>
      <c r="AX112" s="5">
        <v>56208.71</v>
      </c>
      <c r="AY112" s="5"/>
      <c r="AZ112" s="5">
        <v>646400</v>
      </c>
      <c r="BA112" s="5"/>
      <c r="BB112" s="5">
        <v>646400</v>
      </c>
      <c r="BC112" s="5"/>
      <c r="BD112" s="5"/>
      <c r="BE112" s="5"/>
      <c r="BF112" s="5">
        <v>702608.71</v>
      </c>
      <c r="BG112" s="5"/>
      <c r="BH112" s="5">
        <v>646400</v>
      </c>
      <c r="BI112" s="5"/>
      <c r="BJ112" s="5">
        <v>56208.71</v>
      </c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3"/>
    </row>
    <row r="113" spans="1:82" ht="46.8">
      <c r="A113" s="15" t="s">
        <v>35</v>
      </c>
      <c r="B113" s="10" t="s">
        <v>18</v>
      </c>
      <c r="C113" s="10" t="s">
        <v>104</v>
      </c>
      <c r="D113" s="10" t="s">
        <v>31</v>
      </c>
      <c r="E113" s="10" t="s">
        <v>131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10" t="s">
        <v>36</v>
      </c>
      <c r="U113" s="3"/>
      <c r="V113" s="4"/>
      <c r="W113" s="4"/>
      <c r="X113" s="4"/>
      <c r="Y113" s="4"/>
      <c r="Z113" s="3"/>
      <c r="AA113" s="5">
        <v>80198.91</v>
      </c>
      <c r="AB113" s="5"/>
      <c r="AC113" s="5"/>
      <c r="AD113" s="5"/>
      <c r="AE113" s="5">
        <v>80198.91</v>
      </c>
      <c r="AF113" s="5"/>
      <c r="AG113" s="5">
        <v>588455.13</v>
      </c>
      <c r="AH113" s="5"/>
      <c r="AI113" s="5">
        <v>588455.13</v>
      </c>
      <c r="AJ113" s="5"/>
      <c r="AK113" s="5"/>
      <c r="AL113" s="5"/>
      <c r="AM113" s="11">
        <v>668654.04</v>
      </c>
      <c r="AN113" s="11">
        <v>646654.01</v>
      </c>
      <c r="AO113" s="5"/>
      <c r="AP113" s="5">
        <v>588455.13</v>
      </c>
      <c r="AQ113" s="5"/>
      <c r="AR113" s="5">
        <v>80198.91</v>
      </c>
      <c r="AS113" s="5"/>
      <c r="AT113" s="5">
        <v>56208.71</v>
      </c>
      <c r="AU113" s="5"/>
      <c r="AV113" s="5"/>
      <c r="AW113" s="5"/>
      <c r="AX113" s="5">
        <v>56208.71</v>
      </c>
      <c r="AY113" s="5"/>
      <c r="AZ113" s="5">
        <v>646400</v>
      </c>
      <c r="BA113" s="5"/>
      <c r="BB113" s="5">
        <v>646400</v>
      </c>
      <c r="BC113" s="5"/>
      <c r="BD113" s="5"/>
      <c r="BE113" s="5"/>
      <c r="BF113" s="5">
        <v>702608.71</v>
      </c>
      <c r="BG113" s="5"/>
      <c r="BH113" s="5">
        <v>646400</v>
      </c>
      <c r="BI113" s="5"/>
      <c r="BJ113" s="5">
        <v>56208.71</v>
      </c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3"/>
    </row>
    <row r="114" spans="1:82" ht="46.8">
      <c r="A114" s="17" t="s">
        <v>132</v>
      </c>
      <c r="B114" s="8" t="s">
        <v>18</v>
      </c>
      <c r="C114" s="8" t="s">
        <v>104</v>
      </c>
      <c r="D114" s="8" t="s">
        <v>31</v>
      </c>
      <c r="E114" s="8" t="s">
        <v>133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8"/>
      <c r="U114" s="3"/>
      <c r="V114" s="4"/>
      <c r="W114" s="4"/>
      <c r="X114" s="4"/>
      <c r="Y114" s="4"/>
      <c r="Z114" s="3"/>
      <c r="AA114" s="5">
        <v>67926</v>
      </c>
      <c r="AB114" s="5"/>
      <c r="AC114" s="5"/>
      <c r="AD114" s="5"/>
      <c r="AE114" s="5">
        <v>67926</v>
      </c>
      <c r="AF114" s="5"/>
      <c r="AG114" s="5">
        <v>573592</v>
      </c>
      <c r="AH114" s="5"/>
      <c r="AI114" s="5">
        <v>583780</v>
      </c>
      <c r="AJ114" s="5"/>
      <c r="AK114" s="5">
        <v>-10188</v>
      </c>
      <c r="AL114" s="5"/>
      <c r="AM114" s="9">
        <v>641518</v>
      </c>
      <c r="AN114" s="9">
        <v>641517.1</v>
      </c>
      <c r="AO114" s="5"/>
      <c r="AP114" s="5">
        <v>583780</v>
      </c>
      <c r="AQ114" s="5"/>
      <c r="AR114" s="5">
        <v>57738</v>
      </c>
      <c r="AS114" s="5"/>
      <c r="AT114" s="5">
        <v>40253</v>
      </c>
      <c r="AU114" s="5"/>
      <c r="AV114" s="5"/>
      <c r="AW114" s="5"/>
      <c r="AX114" s="5">
        <v>40253</v>
      </c>
      <c r="AY114" s="5"/>
      <c r="AZ114" s="5">
        <v>462900</v>
      </c>
      <c r="BA114" s="5"/>
      <c r="BB114" s="5">
        <v>462900</v>
      </c>
      <c r="BC114" s="5"/>
      <c r="BD114" s="5"/>
      <c r="BE114" s="5"/>
      <c r="BF114" s="5">
        <v>503153</v>
      </c>
      <c r="BG114" s="5"/>
      <c r="BH114" s="5">
        <v>462900</v>
      </c>
      <c r="BI114" s="5"/>
      <c r="BJ114" s="5">
        <v>40253</v>
      </c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3"/>
    </row>
    <row r="115" spans="1:82" ht="46.8">
      <c r="A115" s="15" t="s">
        <v>35</v>
      </c>
      <c r="B115" s="10" t="s">
        <v>18</v>
      </c>
      <c r="C115" s="10" t="s">
        <v>104</v>
      </c>
      <c r="D115" s="10" t="s">
        <v>31</v>
      </c>
      <c r="E115" s="10" t="s">
        <v>133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10" t="s">
        <v>36</v>
      </c>
      <c r="U115" s="3"/>
      <c r="V115" s="4"/>
      <c r="W115" s="4"/>
      <c r="X115" s="4"/>
      <c r="Y115" s="4"/>
      <c r="Z115" s="3"/>
      <c r="AA115" s="5">
        <v>67926</v>
      </c>
      <c r="AB115" s="5"/>
      <c r="AC115" s="5"/>
      <c r="AD115" s="5"/>
      <c r="AE115" s="5">
        <v>67926</v>
      </c>
      <c r="AF115" s="5"/>
      <c r="AG115" s="5">
        <v>573592</v>
      </c>
      <c r="AH115" s="5"/>
      <c r="AI115" s="5">
        <v>583780</v>
      </c>
      <c r="AJ115" s="5"/>
      <c r="AK115" s="5">
        <v>-10188</v>
      </c>
      <c r="AL115" s="5"/>
      <c r="AM115" s="11">
        <v>641518</v>
      </c>
      <c r="AN115" s="11">
        <v>641517.1</v>
      </c>
      <c r="AO115" s="5"/>
      <c r="AP115" s="5">
        <v>583780</v>
      </c>
      <c r="AQ115" s="5"/>
      <c r="AR115" s="5">
        <v>57738</v>
      </c>
      <c r="AS115" s="5"/>
      <c r="AT115" s="5">
        <v>40253</v>
      </c>
      <c r="AU115" s="5"/>
      <c r="AV115" s="5"/>
      <c r="AW115" s="5"/>
      <c r="AX115" s="5">
        <v>40253</v>
      </c>
      <c r="AY115" s="5"/>
      <c r="AZ115" s="5">
        <v>462900</v>
      </c>
      <c r="BA115" s="5"/>
      <c r="BB115" s="5">
        <v>462900</v>
      </c>
      <c r="BC115" s="5"/>
      <c r="BD115" s="5"/>
      <c r="BE115" s="5"/>
      <c r="BF115" s="5">
        <v>503153</v>
      </c>
      <c r="BG115" s="5"/>
      <c r="BH115" s="5">
        <v>462900</v>
      </c>
      <c r="BI115" s="5"/>
      <c r="BJ115" s="5">
        <v>40253</v>
      </c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3"/>
    </row>
    <row r="116" spans="1:82" ht="15.6">
      <c r="A116" s="18" t="s">
        <v>135</v>
      </c>
      <c r="B116" s="6" t="s">
        <v>18</v>
      </c>
      <c r="C116" s="6" t="s">
        <v>134</v>
      </c>
      <c r="D116" s="6" t="s">
        <v>21</v>
      </c>
      <c r="E116" s="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6"/>
      <c r="U116" s="3"/>
      <c r="V116" s="4"/>
      <c r="W116" s="4"/>
      <c r="X116" s="4"/>
      <c r="Y116" s="4"/>
      <c r="Z116" s="3"/>
      <c r="AA116" s="5">
        <v>26699873</v>
      </c>
      <c r="AB116" s="5"/>
      <c r="AC116" s="5"/>
      <c r="AD116" s="5"/>
      <c r="AE116" s="5">
        <v>5026424</v>
      </c>
      <c r="AF116" s="5"/>
      <c r="AG116" s="5">
        <v>3462818.57</v>
      </c>
      <c r="AH116" s="5"/>
      <c r="AI116" s="5">
        <v>6744200</v>
      </c>
      <c r="AJ116" s="5"/>
      <c r="AK116" s="5">
        <v>306200</v>
      </c>
      <c r="AL116" s="5"/>
      <c r="AM116" s="7">
        <v>30162691.57</v>
      </c>
      <c r="AN116" s="7">
        <v>29623975.329999998</v>
      </c>
      <c r="AO116" s="5"/>
      <c r="AP116" s="5">
        <v>6744200</v>
      </c>
      <c r="AQ116" s="5"/>
      <c r="AR116" s="5">
        <v>5332624</v>
      </c>
      <c r="AS116" s="5"/>
      <c r="AT116" s="5">
        <v>25934560</v>
      </c>
      <c r="AU116" s="5"/>
      <c r="AV116" s="5"/>
      <c r="AW116" s="5"/>
      <c r="AX116" s="5">
        <v>4416300</v>
      </c>
      <c r="AY116" s="5"/>
      <c r="AZ116" s="5">
        <v>4416300</v>
      </c>
      <c r="BA116" s="5"/>
      <c r="BB116" s="5">
        <v>4416300</v>
      </c>
      <c r="BC116" s="5"/>
      <c r="BD116" s="5"/>
      <c r="BE116" s="5"/>
      <c r="BF116" s="5">
        <v>30350860</v>
      </c>
      <c r="BG116" s="5"/>
      <c r="BH116" s="5">
        <v>4416300</v>
      </c>
      <c r="BI116" s="5"/>
      <c r="BJ116" s="5">
        <v>4416300</v>
      </c>
      <c r="BK116" s="5"/>
      <c r="BL116" s="5">
        <v>26211493</v>
      </c>
      <c r="BM116" s="5"/>
      <c r="BN116" s="5"/>
      <c r="BO116" s="5"/>
      <c r="BP116" s="5">
        <v>4416300</v>
      </c>
      <c r="BQ116" s="5"/>
      <c r="BR116" s="5">
        <v>4416300</v>
      </c>
      <c r="BS116" s="5"/>
      <c r="BT116" s="5">
        <v>4416300</v>
      </c>
      <c r="BU116" s="5"/>
      <c r="BV116" s="5"/>
      <c r="BW116" s="5"/>
      <c r="BX116" s="5">
        <v>30627793</v>
      </c>
      <c r="BY116" s="5"/>
      <c r="BZ116" s="5">
        <v>4416300</v>
      </c>
      <c r="CA116" s="5"/>
      <c r="CB116" s="5">
        <v>4416300</v>
      </c>
      <c r="CC116" s="5"/>
      <c r="CD116" s="3"/>
    </row>
    <row r="117" spans="1:82" ht="15.6">
      <c r="A117" s="18" t="s">
        <v>136</v>
      </c>
      <c r="B117" s="6" t="s">
        <v>18</v>
      </c>
      <c r="C117" s="6" t="s">
        <v>134</v>
      </c>
      <c r="D117" s="6" t="s">
        <v>20</v>
      </c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6"/>
      <c r="U117" s="3"/>
      <c r="V117" s="4"/>
      <c r="W117" s="4"/>
      <c r="X117" s="4"/>
      <c r="Y117" s="4"/>
      <c r="Z117" s="3"/>
      <c r="AA117" s="5">
        <v>26699873</v>
      </c>
      <c r="AB117" s="5"/>
      <c r="AC117" s="5"/>
      <c r="AD117" s="5"/>
      <c r="AE117" s="5">
        <v>5026424</v>
      </c>
      <c r="AF117" s="5"/>
      <c r="AG117" s="5">
        <v>3462818.57</v>
      </c>
      <c r="AH117" s="5"/>
      <c r="AI117" s="5">
        <v>6744200</v>
      </c>
      <c r="AJ117" s="5"/>
      <c r="AK117" s="5">
        <v>306200</v>
      </c>
      <c r="AL117" s="5"/>
      <c r="AM117" s="7">
        <v>30162691.57</v>
      </c>
      <c r="AN117" s="7">
        <v>29623975.329999998</v>
      </c>
      <c r="AO117" s="5"/>
      <c r="AP117" s="5">
        <v>6744200</v>
      </c>
      <c r="AQ117" s="5"/>
      <c r="AR117" s="5">
        <v>5332624</v>
      </c>
      <c r="AS117" s="5"/>
      <c r="AT117" s="5">
        <v>25934560</v>
      </c>
      <c r="AU117" s="5"/>
      <c r="AV117" s="5"/>
      <c r="AW117" s="5"/>
      <c r="AX117" s="5">
        <v>4416300</v>
      </c>
      <c r="AY117" s="5"/>
      <c r="AZ117" s="5">
        <v>4416300</v>
      </c>
      <c r="BA117" s="5"/>
      <c r="BB117" s="5">
        <v>4416300</v>
      </c>
      <c r="BC117" s="5"/>
      <c r="BD117" s="5"/>
      <c r="BE117" s="5"/>
      <c r="BF117" s="5">
        <v>30350860</v>
      </c>
      <c r="BG117" s="5"/>
      <c r="BH117" s="5">
        <v>4416300</v>
      </c>
      <c r="BI117" s="5"/>
      <c r="BJ117" s="5">
        <v>4416300</v>
      </c>
      <c r="BK117" s="5"/>
      <c r="BL117" s="5">
        <v>26211493</v>
      </c>
      <c r="BM117" s="5"/>
      <c r="BN117" s="5"/>
      <c r="BO117" s="5"/>
      <c r="BP117" s="5">
        <v>4416300</v>
      </c>
      <c r="BQ117" s="5"/>
      <c r="BR117" s="5">
        <v>4416300</v>
      </c>
      <c r="BS117" s="5"/>
      <c r="BT117" s="5">
        <v>4416300</v>
      </c>
      <c r="BU117" s="5"/>
      <c r="BV117" s="5"/>
      <c r="BW117" s="5"/>
      <c r="BX117" s="5">
        <v>30627793</v>
      </c>
      <c r="BY117" s="5"/>
      <c r="BZ117" s="5">
        <v>4416300</v>
      </c>
      <c r="CA117" s="5"/>
      <c r="CB117" s="5">
        <v>4416300</v>
      </c>
      <c r="CC117" s="5"/>
      <c r="CD117" s="3"/>
    </row>
    <row r="118" spans="1:82" ht="31.2">
      <c r="A118" s="17" t="s">
        <v>137</v>
      </c>
      <c r="B118" s="8" t="s">
        <v>18</v>
      </c>
      <c r="C118" s="8" t="s">
        <v>134</v>
      </c>
      <c r="D118" s="8" t="s">
        <v>20</v>
      </c>
      <c r="E118" s="8" t="s">
        <v>138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8"/>
      <c r="U118" s="3"/>
      <c r="V118" s="4"/>
      <c r="W118" s="4"/>
      <c r="X118" s="4"/>
      <c r="Y118" s="4"/>
      <c r="Z118" s="3"/>
      <c r="AA118" s="5">
        <v>16851449</v>
      </c>
      <c r="AB118" s="5"/>
      <c r="AC118" s="5"/>
      <c r="AD118" s="5"/>
      <c r="AE118" s="5"/>
      <c r="AF118" s="5"/>
      <c r="AG118" s="5">
        <v>-1148155.1200000001</v>
      </c>
      <c r="AH118" s="5"/>
      <c r="AI118" s="5"/>
      <c r="AJ118" s="5"/>
      <c r="AK118" s="5"/>
      <c r="AL118" s="5"/>
      <c r="AM118" s="9">
        <v>15703293.880000001</v>
      </c>
      <c r="AN118" s="9">
        <f>AN119+AN120+AN121</f>
        <v>15228169.550000001</v>
      </c>
      <c r="AO118" s="5"/>
      <c r="AP118" s="5"/>
      <c r="AQ118" s="5"/>
      <c r="AR118" s="5"/>
      <c r="AS118" s="5"/>
      <c r="AT118" s="5">
        <v>16533260</v>
      </c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>
        <v>16533260</v>
      </c>
      <c r="BG118" s="5"/>
      <c r="BH118" s="5"/>
      <c r="BI118" s="5"/>
      <c r="BJ118" s="5"/>
      <c r="BK118" s="5"/>
      <c r="BL118" s="5">
        <v>16689193</v>
      </c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>
        <v>16689193</v>
      </c>
      <c r="BY118" s="5"/>
      <c r="BZ118" s="5"/>
      <c r="CA118" s="5"/>
      <c r="CB118" s="5"/>
      <c r="CC118" s="5"/>
      <c r="CD118" s="3"/>
    </row>
    <row r="119" spans="1:82" ht="93.6">
      <c r="A119" s="15" t="s">
        <v>27</v>
      </c>
      <c r="B119" s="10" t="s">
        <v>18</v>
      </c>
      <c r="C119" s="10" t="s">
        <v>134</v>
      </c>
      <c r="D119" s="10" t="s">
        <v>20</v>
      </c>
      <c r="E119" s="10" t="s">
        <v>138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10" t="s">
        <v>28</v>
      </c>
      <c r="U119" s="3"/>
      <c r="V119" s="4"/>
      <c r="W119" s="4"/>
      <c r="X119" s="4"/>
      <c r="Y119" s="4"/>
      <c r="Z119" s="3"/>
      <c r="AA119" s="5">
        <v>7106273</v>
      </c>
      <c r="AB119" s="5"/>
      <c r="AC119" s="5"/>
      <c r="AD119" s="5"/>
      <c r="AE119" s="5"/>
      <c r="AF119" s="5"/>
      <c r="AG119" s="5">
        <v>-3455000</v>
      </c>
      <c r="AH119" s="5"/>
      <c r="AI119" s="5"/>
      <c r="AJ119" s="5"/>
      <c r="AK119" s="5"/>
      <c r="AL119" s="5"/>
      <c r="AM119" s="11">
        <v>3651273</v>
      </c>
      <c r="AN119" s="11">
        <v>3557166.25</v>
      </c>
      <c r="AO119" s="5"/>
      <c r="AP119" s="5"/>
      <c r="AQ119" s="5"/>
      <c r="AR119" s="5"/>
      <c r="AS119" s="5"/>
      <c r="AT119" s="5">
        <v>6878260</v>
      </c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>
        <v>6878260</v>
      </c>
      <c r="BG119" s="5"/>
      <c r="BH119" s="5"/>
      <c r="BI119" s="5"/>
      <c r="BJ119" s="5"/>
      <c r="BK119" s="5"/>
      <c r="BL119" s="5">
        <v>6883193</v>
      </c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>
        <v>6883193</v>
      </c>
      <c r="BY119" s="5"/>
      <c r="BZ119" s="5"/>
      <c r="CA119" s="5"/>
      <c r="CB119" s="5"/>
      <c r="CC119" s="5"/>
      <c r="CD119" s="3"/>
    </row>
    <row r="120" spans="1:82" ht="46.8">
      <c r="A120" s="15" t="s">
        <v>35</v>
      </c>
      <c r="B120" s="10" t="s">
        <v>18</v>
      </c>
      <c r="C120" s="10" t="s">
        <v>134</v>
      </c>
      <c r="D120" s="10" t="s">
        <v>20</v>
      </c>
      <c r="E120" s="10" t="s">
        <v>138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10" t="s">
        <v>36</v>
      </c>
      <c r="U120" s="3"/>
      <c r="V120" s="4"/>
      <c r="W120" s="4"/>
      <c r="X120" s="4"/>
      <c r="Y120" s="4"/>
      <c r="Z120" s="3"/>
      <c r="AA120" s="5">
        <v>9431576</v>
      </c>
      <c r="AB120" s="5"/>
      <c r="AC120" s="5"/>
      <c r="AD120" s="5"/>
      <c r="AE120" s="5"/>
      <c r="AF120" s="5"/>
      <c r="AG120" s="5">
        <v>2397459.71</v>
      </c>
      <c r="AH120" s="5"/>
      <c r="AI120" s="5"/>
      <c r="AJ120" s="5"/>
      <c r="AK120" s="5"/>
      <c r="AL120" s="5"/>
      <c r="AM120" s="11">
        <v>11829035.710000001</v>
      </c>
      <c r="AN120" s="11">
        <v>11626618.130000001</v>
      </c>
      <c r="AO120" s="5"/>
      <c r="AP120" s="5"/>
      <c r="AQ120" s="5"/>
      <c r="AR120" s="5"/>
      <c r="AS120" s="5"/>
      <c r="AT120" s="5">
        <v>9476000</v>
      </c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>
        <v>9476000</v>
      </c>
      <c r="BG120" s="5"/>
      <c r="BH120" s="5"/>
      <c r="BI120" s="5"/>
      <c r="BJ120" s="5"/>
      <c r="BK120" s="5"/>
      <c r="BL120" s="5">
        <v>9627000</v>
      </c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>
        <v>9627000</v>
      </c>
      <c r="BY120" s="5"/>
      <c r="BZ120" s="5"/>
      <c r="CA120" s="5"/>
      <c r="CB120" s="5"/>
      <c r="CC120" s="5"/>
      <c r="CD120" s="3"/>
    </row>
    <row r="121" spans="1:82" ht="31.2">
      <c r="A121" s="15" t="s">
        <v>139</v>
      </c>
      <c r="B121" s="10" t="s">
        <v>18</v>
      </c>
      <c r="C121" s="10" t="s">
        <v>134</v>
      </c>
      <c r="D121" s="10" t="s">
        <v>20</v>
      </c>
      <c r="E121" s="10" t="s">
        <v>138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10" t="s">
        <v>140</v>
      </c>
      <c r="U121" s="3"/>
      <c r="V121" s="4"/>
      <c r="W121" s="4"/>
      <c r="X121" s="4"/>
      <c r="Y121" s="4"/>
      <c r="Z121" s="3"/>
      <c r="AA121" s="5">
        <v>135000</v>
      </c>
      <c r="AB121" s="5"/>
      <c r="AC121" s="5"/>
      <c r="AD121" s="5"/>
      <c r="AE121" s="5"/>
      <c r="AF121" s="5"/>
      <c r="AG121" s="5">
        <v>-90614.83</v>
      </c>
      <c r="AH121" s="5"/>
      <c r="AI121" s="5"/>
      <c r="AJ121" s="5"/>
      <c r="AK121" s="5"/>
      <c r="AL121" s="5"/>
      <c r="AM121" s="11">
        <v>44385.17</v>
      </c>
      <c r="AN121" s="11">
        <v>44385.17</v>
      </c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3"/>
    </row>
    <row r="122" spans="1:82" ht="15.6">
      <c r="A122" s="15" t="s">
        <v>42</v>
      </c>
      <c r="B122" s="10" t="s">
        <v>18</v>
      </c>
      <c r="C122" s="10" t="s">
        <v>134</v>
      </c>
      <c r="D122" s="10" t="s">
        <v>20</v>
      </c>
      <c r="E122" s="10" t="s">
        <v>138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10" t="s">
        <v>43</v>
      </c>
      <c r="U122" s="3"/>
      <c r="V122" s="4"/>
      <c r="W122" s="4"/>
      <c r="X122" s="4"/>
      <c r="Y122" s="4"/>
      <c r="Z122" s="3"/>
      <c r="AA122" s="5">
        <v>178600</v>
      </c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11">
        <v>178600</v>
      </c>
      <c r="AN122" s="11">
        <v>138253.26999999999</v>
      </c>
      <c r="AO122" s="5"/>
      <c r="AP122" s="5"/>
      <c r="AQ122" s="5"/>
      <c r="AR122" s="5"/>
      <c r="AS122" s="5"/>
      <c r="AT122" s="5">
        <v>179000</v>
      </c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>
        <v>179000</v>
      </c>
      <c r="BG122" s="5"/>
      <c r="BH122" s="5"/>
      <c r="BI122" s="5"/>
      <c r="BJ122" s="5"/>
      <c r="BK122" s="5"/>
      <c r="BL122" s="5">
        <v>179000</v>
      </c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>
        <v>179000</v>
      </c>
      <c r="BY122" s="5"/>
      <c r="BZ122" s="5"/>
      <c r="CA122" s="5"/>
      <c r="CB122" s="5"/>
      <c r="CC122" s="5"/>
      <c r="CD122" s="3"/>
    </row>
    <row r="123" spans="1:82" ht="62.4">
      <c r="A123" s="17" t="s">
        <v>141</v>
      </c>
      <c r="B123" s="8" t="s">
        <v>18</v>
      </c>
      <c r="C123" s="8" t="s">
        <v>134</v>
      </c>
      <c r="D123" s="8" t="s">
        <v>20</v>
      </c>
      <c r="E123" s="8" t="s">
        <v>142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8"/>
      <c r="U123" s="3"/>
      <c r="V123" s="4"/>
      <c r="W123" s="4"/>
      <c r="X123" s="4"/>
      <c r="Y123" s="4"/>
      <c r="Z123" s="3"/>
      <c r="AA123" s="5">
        <v>4122000</v>
      </c>
      <c r="AB123" s="5"/>
      <c r="AC123" s="5"/>
      <c r="AD123" s="5"/>
      <c r="AE123" s="5"/>
      <c r="AF123" s="5"/>
      <c r="AG123" s="5">
        <v>-2663426.31</v>
      </c>
      <c r="AH123" s="5"/>
      <c r="AI123" s="5"/>
      <c r="AJ123" s="5"/>
      <c r="AK123" s="5"/>
      <c r="AL123" s="5"/>
      <c r="AM123" s="9">
        <v>1458573.69</v>
      </c>
      <c r="AN123" s="9">
        <f>AN124+AN125</f>
        <v>1370753.47</v>
      </c>
      <c r="AO123" s="5"/>
      <c r="AP123" s="5"/>
      <c r="AQ123" s="5"/>
      <c r="AR123" s="5"/>
      <c r="AS123" s="5"/>
      <c r="AT123" s="5">
        <v>4235000</v>
      </c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>
        <v>4235000</v>
      </c>
      <c r="BG123" s="5"/>
      <c r="BH123" s="5"/>
      <c r="BI123" s="5"/>
      <c r="BJ123" s="5"/>
      <c r="BK123" s="5"/>
      <c r="BL123" s="5">
        <v>4356000</v>
      </c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>
        <v>4356000</v>
      </c>
      <c r="BY123" s="5"/>
      <c r="BZ123" s="5"/>
      <c r="CA123" s="5"/>
      <c r="CB123" s="5"/>
      <c r="CC123" s="5"/>
      <c r="CD123" s="3"/>
    </row>
    <row r="124" spans="1:82" ht="93.6">
      <c r="A124" s="15" t="s">
        <v>27</v>
      </c>
      <c r="B124" s="10" t="s">
        <v>18</v>
      </c>
      <c r="C124" s="10" t="s">
        <v>134</v>
      </c>
      <c r="D124" s="10" t="s">
        <v>20</v>
      </c>
      <c r="E124" s="10" t="s">
        <v>142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10" t="s">
        <v>28</v>
      </c>
      <c r="U124" s="3"/>
      <c r="V124" s="4"/>
      <c r="W124" s="4"/>
      <c r="X124" s="4"/>
      <c r="Y124" s="4"/>
      <c r="Z124" s="3"/>
      <c r="AA124" s="5">
        <v>3930000</v>
      </c>
      <c r="AB124" s="5"/>
      <c r="AC124" s="5"/>
      <c r="AD124" s="5"/>
      <c r="AE124" s="5"/>
      <c r="AF124" s="5"/>
      <c r="AG124" s="5">
        <v>-3153426.31</v>
      </c>
      <c r="AH124" s="5"/>
      <c r="AI124" s="5"/>
      <c r="AJ124" s="5"/>
      <c r="AK124" s="5"/>
      <c r="AL124" s="5"/>
      <c r="AM124" s="11">
        <v>776573.69</v>
      </c>
      <c r="AN124" s="11">
        <v>700702.61</v>
      </c>
      <c r="AO124" s="5"/>
      <c r="AP124" s="5"/>
      <c r="AQ124" s="5"/>
      <c r="AR124" s="5"/>
      <c r="AS124" s="5"/>
      <c r="AT124" s="5">
        <v>4030000</v>
      </c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>
        <v>4030000</v>
      </c>
      <c r="BG124" s="5"/>
      <c r="BH124" s="5"/>
      <c r="BI124" s="5"/>
      <c r="BJ124" s="5"/>
      <c r="BK124" s="5"/>
      <c r="BL124" s="5">
        <v>4140000</v>
      </c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>
        <v>4140000</v>
      </c>
      <c r="BY124" s="5"/>
      <c r="BZ124" s="5"/>
      <c r="CA124" s="5"/>
      <c r="CB124" s="5"/>
      <c r="CC124" s="5"/>
      <c r="CD124" s="3"/>
    </row>
    <row r="125" spans="1:82" ht="46.8">
      <c r="A125" s="15" t="s">
        <v>35</v>
      </c>
      <c r="B125" s="10" t="s">
        <v>18</v>
      </c>
      <c r="C125" s="10" t="s">
        <v>134</v>
      </c>
      <c r="D125" s="10" t="s">
        <v>20</v>
      </c>
      <c r="E125" s="10" t="s">
        <v>142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10" t="s">
        <v>36</v>
      </c>
      <c r="U125" s="3"/>
      <c r="V125" s="4"/>
      <c r="W125" s="4"/>
      <c r="X125" s="4"/>
      <c r="Y125" s="4"/>
      <c r="Z125" s="3"/>
      <c r="AA125" s="5">
        <v>192000</v>
      </c>
      <c r="AB125" s="5"/>
      <c r="AC125" s="5"/>
      <c r="AD125" s="5"/>
      <c r="AE125" s="5"/>
      <c r="AF125" s="5"/>
      <c r="AG125" s="5">
        <v>490000</v>
      </c>
      <c r="AH125" s="5"/>
      <c r="AI125" s="5"/>
      <c r="AJ125" s="5"/>
      <c r="AK125" s="5"/>
      <c r="AL125" s="5"/>
      <c r="AM125" s="11">
        <v>682000</v>
      </c>
      <c r="AN125" s="11">
        <v>670050.86</v>
      </c>
      <c r="AO125" s="5"/>
      <c r="AP125" s="5"/>
      <c r="AQ125" s="5"/>
      <c r="AR125" s="5"/>
      <c r="AS125" s="5"/>
      <c r="AT125" s="5">
        <v>205000</v>
      </c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>
        <v>205000</v>
      </c>
      <c r="BG125" s="5"/>
      <c r="BH125" s="5"/>
      <c r="BI125" s="5"/>
      <c r="BJ125" s="5"/>
      <c r="BK125" s="5"/>
      <c r="BL125" s="5">
        <v>216000</v>
      </c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>
        <v>216000</v>
      </c>
      <c r="BY125" s="5"/>
      <c r="BZ125" s="5"/>
      <c r="CA125" s="5"/>
      <c r="CB125" s="5"/>
      <c r="CC125" s="5"/>
      <c r="CD125" s="3"/>
    </row>
    <row r="126" spans="1:82" ht="136.80000000000001" customHeight="1">
      <c r="A126" s="20" t="s">
        <v>143</v>
      </c>
      <c r="B126" s="8" t="s">
        <v>18</v>
      </c>
      <c r="C126" s="8" t="s">
        <v>134</v>
      </c>
      <c r="D126" s="8" t="s">
        <v>20</v>
      </c>
      <c r="E126" s="8" t="s">
        <v>144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8"/>
      <c r="U126" s="3"/>
      <c r="V126" s="4"/>
      <c r="W126" s="4"/>
      <c r="X126" s="4"/>
      <c r="Y126" s="4"/>
      <c r="Z126" s="3"/>
      <c r="AA126" s="5">
        <v>4948000</v>
      </c>
      <c r="AB126" s="5"/>
      <c r="AC126" s="5"/>
      <c r="AD126" s="5"/>
      <c r="AE126" s="5">
        <v>4948000</v>
      </c>
      <c r="AF126" s="5"/>
      <c r="AG126" s="5">
        <v>5560400</v>
      </c>
      <c r="AH126" s="5"/>
      <c r="AI126" s="5">
        <v>5254200</v>
      </c>
      <c r="AJ126" s="5"/>
      <c r="AK126" s="5">
        <v>306200</v>
      </c>
      <c r="AL126" s="5"/>
      <c r="AM126" s="9">
        <v>10508400</v>
      </c>
      <c r="AN126" s="9">
        <v>10508400</v>
      </c>
      <c r="AO126" s="5"/>
      <c r="AP126" s="5">
        <v>5254200</v>
      </c>
      <c r="AQ126" s="5"/>
      <c r="AR126" s="5">
        <v>5254200</v>
      </c>
      <c r="AS126" s="5"/>
      <c r="AT126" s="5">
        <v>4416300</v>
      </c>
      <c r="AU126" s="5"/>
      <c r="AV126" s="5"/>
      <c r="AW126" s="5"/>
      <c r="AX126" s="5">
        <v>4416300</v>
      </c>
      <c r="AY126" s="5"/>
      <c r="AZ126" s="5">
        <v>4416300</v>
      </c>
      <c r="BA126" s="5"/>
      <c r="BB126" s="5">
        <v>4416300</v>
      </c>
      <c r="BC126" s="5"/>
      <c r="BD126" s="5"/>
      <c r="BE126" s="5"/>
      <c r="BF126" s="5">
        <v>8832600</v>
      </c>
      <c r="BG126" s="5"/>
      <c r="BH126" s="5">
        <v>4416300</v>
      </c>
      <c r="BI126" s="5"/>
      <c r="BJ126" s="5">
        <v>4416300</v>
      </c>
      <c r="BK126" s="5"/>
      <c r="BL126" s="5">
        <v>4416300</v>
      </c>
      <c r="BM126" s="5"/>
      <c r="BN126" s="5"/>
      <c r="BO126" s="5"/>
      <c r="BP126" s="5">
        <v>4416300</v>
      </c>
      <c r="BQ126" s="5"/>
      <c r="BR126" s="5">
        <v>4416300</v>
      </c>
      <c r="BS126" s="5"/>
      <c r="BT126" s="5">
        <v>4416300</v>
      </c>
      <c r="BU126" s="5"/>
      <c r="BV126" s="5"/>
      <c r="BW126" s="5"/>
      <c r="BX126" s="5">
        <v>8832600</v>
      </c>
      <c r="BY126" s="5"/>
      <c r="BZ126" s="5">
        <v>4416300</v>
      </c>
      <c r="CA126" s="5"/>
      <c r="CB126" s="5">
        <v>4416300</v>
      </c>
      <c r="CC126" s="5"/>
      <c r="CD126" s="3"/>
    </row>
    <row r="127" spans="1:82" ht="93.6">
      <c r="A127" s="15" t="s">
        <v>27</v>
      </c>
      <c r="B127" s="10" t="s">
        <v>18</v>
      </c>
      <c r="C127" s="10" t="s">
        <v>134</v>
      </c>
      <c r="D127" s="10" t="s">
        <v>20</v>
      </c>
      <c r="E127" s="10" t="s">
        <v>144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10" t="s">
        <v>28</v>
      </c>
      <c r="U127" s="3"/>
      <c r="V127" s="4"/>
      <c r="W127" s="4"/>
      <c r="X127" s="4"/>
      <c r="Y127" s="4"/>
      <c r="Z127" s="3"/>
      <c r="AA127" s="5">
        <v>4948000</v>
      </c>
      <c r="AB127" s="5"/>
      <c r="AC127" s="5"/>
      <c r="AD127" s="5"/>
      <c r="AE127" s="5">
        <v>4948000</v>
      </c>
      <c r="AF127" s="5"/>
      <c r="AG127" s="5">
        <v>5560400</v>
      </c>
      <c r="AH127" s="5"/>
      <c r="AI127" s="5">
        <v>5254200</v>
      </c>
      <c r="AJ127" s="5"/>
      <c r="AK127" s="5">
        <v>306200</v>
      </c>
      <c r="AL127" s="5"/>
      <c r="AM127" s="11">
        <v>10508400</v>
      </c>
      <c r="AN127" s="11">
        <v>10508400</v>
      </c>
      <c r="AO127" s="5"/>
      <c r="AP127" s="5">
        <v>5254200</v>
      </c>
      <c r="AQ127" s="5"/>
      <c r="AR127" s="5">
        <v>5254200</v>
      </c>
      <c r="AS127" s="5"/>
      <c r="AT127" s="5">
        <v>4416300</v>
      </c>
      <c r="AU127" s="5"/>
      <c r="AV127" s="5"/>
      <c r="AW127" s="5"/>
      <c r="AX127" s="5">
        <v>4416300</v>
      </c>
      <c r="AY127" s="5"/>
      <c r="AZ127" s="5">
        <v>4416300</v>
      </c>
      <c r="BA127" s="5"/>
      <c r="BB127" s="5">
        <v>4416300</v>
      </c>
      <c r="BC127" s="5"/>
      <c r="BD127" s="5"/>
      <c r="BE127" s="5"/>
      <c r="BF127" s="5">
        <v>8832600</v>
      </c>
      <c r="BG127" s="5"/>
      <c r="BH127" s="5">
        <v>4416300</v>
      </c>
      <c r="BI127" s="5"/>
      <c r="BJ127" s="5">
        <v>4416300</v>
      </c>
      <c r="BK127" s="5"/>
      <c r="BL127" s="5">
        <v>4416300</v>
      </c>
      <c r="BM127" s="5"/>
      <c r="BN127" s="5"/>
      <c r="BO127" s="5"/>
      <c r="BP127" s="5">
        <v>4416300</v>
      </c>
      <c r="BQ127" s="5"/>
      <c r="BR127" s="5">
        <v>4416300</v>
      </c>
      <c r="BS127" s="5"/>
      <c r="BT127" s="5">
        <v>4416300</v>
      </c>
      <c r="BU127" s="5"/>
      <c r="BV127" s="5"/>
      <c r="BW127" s="5"/>
      <c r="BX127" s="5">
        <v>8832600</v>
      </c>
      <c r="BY127" s="5"/>
      <c r="BZ127" s="5">
        <v>4416300</v>
      </c>
      <c r="CA127" s="5"/>
      <c r="CB127" s="5">
        <v>4416300</v>
      </c>
      <c r="CC127" s="5"/>
      <c r="CD127" s="3"/>
    </row>
    <row r="128" spans="1:82" ht="46.8">
      <c r="A128" s="17" t="s">
        <v>145</v>
      </c>
      <c r="B128" s="8" t="s">
        <v>18</v>
      </c>
      <c r="C128" s="8" t="s">
        <v>134</v>
      </c>
      <c r="D128" s="8" t="s">
        <v>20</v>
      </c>
      <c r="E128" s="8" t="s">
        <v>146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8"/>
      <c r="U128" s="3"/>
      <c r="V128" s="4"/>
      <c r="W128" s="4"/>
      <c r="X128" s="4"/>
      <c r="Y128" s="4"/>
      <c r="Z128" s="3"/>
      <c r="AA128" s="5">
        <v>78424</v>
      </c>
      <c r="AB128" s="5"/>
      <c r="AC128" s="5"/>
      <c r="AD128" s="5"/>
      <c r="AE128" s="5">
        <v>78424</v>
      </c>
      <c r="AF128" s="5"/>
      <c r="AG128" s="5">
        <v>1490000</v>
      </c>
      <c r="AH128" s="5"/>
      <c r="AI128" s="5">
        <v>1490000</v>
      </c>
      <c r="AJ128" s="5"/>
      <c r="AK128" s="5"/>
      <c r="AL128" s="5"/>
      <c r="AM128" s="9">
        <v>1568424</v>
      </c>
      <c r="AN128" s="9">
        <v>1568424</v>
      </c>
      <c r="AO128" s="5"/>
      <c r="AP128" s="5">
        <v>1490000</v>
      </c>
      <c r="AQ128" s="5"/>
      <c r="AR128" s="5">
        <v>78424</v>
      </c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3"/>
    </row>
    <row r="129" spans="1:82" ht="46.8">
      <c r="A129" s="15" t="s">
        <v>35</v>
      </c>
      <c r="B129" s="10" t="s">
        <v>18</v>
      </c>
      <c r="C129" s="10" t="s">
        <v>134</v>
      </c>
      <c r="D129" s="10" t="s">
        <v>20</v>
      </c>
      <c r="E129" s="10" t="s">
        <v>146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10" t="s">
        <v>36</v>
      </c>
      <c r="U129" s="3"/>
      <c r="V129" s="4"/>
      <c r="W129" s="4"/>
      <c r="X129" s="4"/>
      <c r="Y129" s="4"/>
      <c r="Z129" s="3"/>
      <c r="AA129" s="5">
        <v>78424</v>
      </c>
      <c r="AB129" s="5"/>
      <c r="AC129" s="5"/>
      <c r="AD129" s="5"/>
      <c r="AE129" s="5">
        <v>78424</v>
      </c>
      <c r="AF129" s="5"/>
      <c r="AG129" s="5">
        <v>1490000</v>
      </c>
      <c r="AH129" s="5"/>
      <c r="AI129" s="5">
        <v>1490000</v>
      </c>
      <c r="AJ129" s="5"/>
      <c r="AK129" s="5"/>
      <c r="AL129" s="5"/>
      <c r="AM129" s="11">
        <v>1568424</v>
      </c>
      <c r="AN129" s="11">
        <v>1568424</v>
      </c>
      <c r="AO129" s="5"/>
      <c r="AP129" s="5">
        <v>1490000</v>
      </c>
      <c r="AQ129" s="5"/>
      <c r="AR129" s="5">
        <v>78424</v>
      </c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3"/>
    </row>
    <row r="130" spans="1:82" ht="31.2">
      <c r="A130" s="17" t="s">
        <v>147</v>
      </c>
      <c r="B130" s="8" t="s">
        <v>18</v>
      </c>
      <c r="C130" s="8" t="s">
        <v>134</v>
      </c>
      <c r="D130" s="8" t="s">
        <v>20</v>
      </c>
      <c r="E130" s="8" t="s">
        <v>148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8"/>
      <c r="U130" s="3"/>
      <c r="V130" s="4"/>
      <c r="W130" s="4"/>
      <c r="X130" s="4"/>
      <c r="Y130" s="4"/>
      <c r="Z130" s="3"/>
      <c r="AA130" s="5">
        <v>700000</v>
      </c>
      <c r="AB130" s="5"/>
      <c r="AC130" s="5"/>
      <c r="AD130" s="5"/>
      <c r="AE130" s="5"/>
      <c r="AF130" s="5"/>
      <c r="AG130" s="5">
        <v>224000</v>
      </c>
      <c r="AH130" s="5"/>
      <c r="AI130" s="5"/>
      <c r="AJ130" s="5"/>
      <c r="AK130" s="5"/>
      <c r="AL130" s="5"/>
      <c r="AM130" s="9">
        <v>924000</v>
      </c>
      <c r="AN130" s="9">
        <v>924000</v>
      </c>
      <c r="AO130" s="5"/>
      <c r="AP130" s="5"/>
      <c r="AQ130" s="5"/>
      <c r="AR130" s="5"/>
      <c r="AS130" s="5"/>
      <c r="AT130" s="5">
        <v>750000</v>
      </c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>
        <v>750000</v>
      </c>
      <c r="BG130" s="5"/>
      <c r="BH130" s="5"/>
      <c r="BI130" s="5"/>
      <c r="BJ130" s="5"/>
      <c r="BK130" s="5"/>
      <c r="BL130" s="5">
        <v>750000</v>
      </c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>
        <v>750000</v>
      </c>
      <c r="BY130" s="5"/>
      <c r="BZ130" s="5"/>
      <c r="CA130" s="5"/>
      <c r="CB130" s="5"/>
      <c r="CC130" s="5"/>
      <c r="CD130" s="3"/>
    </row>
    <row r="131" spans="1:82" ht="46.8">
      <c r="A131" s="15" t="s">
        <v>35</v>
      </c>
      <c r="B131" s="10" t="s">
        <v>18</v>
      </c>
      <c r="C131" s="10" t="s">
        <v>134</v>
      </c>
      <c r="D131" s="10" t="s">
        <v>20</v>
      </c>
      <c r="E131" s="10" t="s">
        <v>148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10" t="s">
        <v>36</v>
      </c>
      <c r="U131" s="3"/>
      <c r="V131" s="4"/>
      <c r="W131" s="4"/>
      <c r="X131" s="4"/>
      <c r="Y131" s="4"/>
      <c r="Z131" s="3"/>
      <c r="AA131" s="5">
        <v>700000</v>
      </c>
      <c r="AB131" s="5"/>
      <c r="AC131" s="5"/>
      <c r="AD131" s="5"/>
      <c r="AE131" s="5"/>
      <c r="AF131" s="5"/>
      <c r="AG131" s="5">
        <v>224000</v>
      </c>
      <c r="AH131" s="5"/>
      <c r="AI131" s="5"/>
      <c r="AJ131" s="5"/>
      <c r="AK131" s="5"/>
      <c r="AL131" s="5"/>
      <c r="AM131" s="11">
        <v>924000</v>
      </c>
      <c r="AN131" s="11">
        <v>809975.04</v>
      </c>
      <c r="AO131" s="5"/>
      <c r="AP131" s="5"/>
      <c r="AQ131" s="5"/>
      <c r="AR131" s="5"/>
      <c r="AS131" s="5"/>
      <c r="AT131" s="5">
        <v>750000</v>
      </c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>
        <v>750000</v>
      </c>
      <c r="BG131" s="5"/>
      <c r="BH131" s="5"/>
      <c r="BI131" s="5"/>
      <c r="BJ131" s="5"/>
      <c r="BK131" s="5"/>
      <c r="BL131" s="5">
        <v>750000</v>
      </c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>
        <v>750000</v>
      </c>
      <c r="BY131" s="5"/>
      <c r="BZ131" s="5"/>
      <c r="CA131" s="5"/>
      <c r="CB131" s="5"/>
      <c r="CC131" s="5"/>
      <c r="CD131" s="3"/>
    </row>
    <row r="132" spans="1:82" ht="15.6">
      <c r="A132" s="18" t="s">
        <v>149</v>
      </c>
      <c r="B132" s="6" t="s">
        <v>18</v>
      </c>
      <c r="C132" s="6" t="s">
        <v>79</v>
      </c>
      <c r="D132" s="6" t="s">
        <v>21</v>
      </c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6"/>
      <c r="U132" s="3"/>
      <c r="V132" s="4"/>
      <c r="W132" s="4"/>
      <c r="X132" s="4"/>
      <c r="Y132" s="4"/>
      <c r="Z132" s="3"/>
      <c r="AA132" s="5">
        <v>2320000</v>
      </c>
      <c r="AB132" s="5"/>
      <c r="AC132" s="5"/>
      <c r="AD132" s="5"/>
      <c r="AE132" s="5"/>
      <c r="AF132" s="5"/>
      <c r="AG132" s="5">
        <v>55000</v>
      </c>
      <c r="AH132" s="5"/>
      <c r="AI132" s="5"/>
      <c r="AJ132" s="5"/>
      <c r="AK132" s="5"/>
      <c r="AL132" s="5"/>
      <c r="AM132" s="7">
        <v>2375000</v>
      </c>
      <c r="AN132" s="7">
        <v>2374704</v>
      </c>
      <c r="AO132" s="5"/>
      <c r="AP132" s="5"/>
      <c r="AQ132" s="5"/>
      <c r="AR132" s="5"/>
      <c r="AS132" s="5"/>
      <c r="AT132" s="5">
        <v>2350000</v>
      </c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>
        <v>2350000</v>
      </c>
      <c r="BG132" s="5"/>
      <c r="BH132" s="5"/>
      <c r="BI132" s="5"/>
      <c r="BJ132" s="5"/>
      <c r="BK132" s="5"/>
      <c r="BL132" s="5">
        <v>2400000</v>
      </c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>
        <v>2400000</v>
      </c>
      <c r="BY132" s="5"/>
      <c r="BZ132" s="5"/>
      <c r="CA132" s="5"/>
      <c r="CB132" s="5"/>
      <c r="CC132" s="5"/>
      <c r="CD132" s="3"/>
    </row>
    <row r="133" spans="1:82" ht="15.6">
      <c r="A133" s="18" t="s">
        <v>150</v>
      </c>
      <c r="B133" s="6" t="s">
        <v>18</v>
      </c>
      <c r="C133" s="6" t="s">
        <v>79</v>
      </c>
      <c r="D133" s="6" t="s">
        <v>20</v>
      </c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6"/>
      <c r="U133" s="3"/>
      <c r="V133" s="4"/>
      <c r="W133" s="4"/>
      <c r="X133" s="4"/>
      <c r="Y133" s="4"/>
      <c r="Z133" s="3"/>
      <c r="AA133" s="5">
        <v>2320000</v>
      </c>
      <c r="AB133" s="5"/>
      <c r="AC133" s="5"/>
      <c r="AD133" s="5"/>
      <c r="AE133" s="5"/>
      <c r="AF133" s="5"/>
      <c r="AG133" s="5">
        <v>55000</v>
      </c>
      <c r="AH133" s="5"/>
      <c r="AI133" s="5"/>
      <c r="AJ133" s="5"/>
      <c r="AK133" s="5"/>
      <c r="AL133" s="5"/>
      <c r="AM133" s="7">
        <v>2375000</v>
      </c>
      <c r="AN133" s="7">
        <v>2374704</v>
      </c>
      <c r="AO133" s="5"/>
      <c r="AP133" s="5"/>
      <c r="AQ133" s="5"/>
      <c r="AR133" s="5"/>
      <c r="AS133" s="5"/>
      <c r="AT133" s="5">
        <v>2350000</v>
      </c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>
        <v>2350000</v>
      </c>
      <c r="BG133" s="5"/>
      <c r="BH133" s="5"/>
      <c r="BI133" s="5"/>
      <c r="BJ133" s="5"/>
      <c r="BK133" s="5"/>
      <c r="BL133" s="5">
        <v>2400000</v>
      </c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>
        <v>2400000</v>
      </c>
      <c r="BY133" s="5"/>
      <c r="BZ133" s="5"/>
      <c r="CA133" s="5"/>
      <c r="CB133" s="5"/>
      <c r="CC133" s="5"/>
      <c r="CD133" s="3"/>
    </row>
    <row r="134" spans="1:82" ht="78">
      <c r="A134" s="17" t="s">
        <v>151</v>
      </c>
      <c r="B134" s="8" t="s">
        <v>18</v>
      </c>
      <c r="C134" s="8" t="s">
        <v>79</v>
      </c>
      <c r="D134" s="8" t="s">
        <v>20</v>
      </c>
      <c r="E134" s="8" t="s">
        <v>152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8"/>
      <c r="U134" s="3"/>
      <c r="V134" s="4"/>
      <c r="W134" s="4"/>
      <c r="X134" s="4"/>
      <c r="Y134" s="4"/>
      <c r="Z134" s="3"/>
      <c r="AA134" s="5">
        <v>2320000</v>
      </c>
      <c r="AB134" s="5"/>
      <c r="AC134" s="5"/>
      <c r="AD134" s="5"/>
      <c r="AE134" s="5"/>
      <c r="AF134" s="5"/>
      <c r="AG134" s="5">
        <v>55000</v>
      </c>
      <c r="AH134" s="5"/>
      <c r="AI134" s="5"/>
      <c r="AJ134" s="5"/>
      <c r="AK134" s="5"/>
      <c r="AL134" s="5"/>
      <c r="AM134" s="9">
        <v>2375000</v>
      </c>
      <c r="AN134" s="9">
        <v>2374704</v>
      </c>
      <c r="AO134" s="5"/>
      <c r="AP134" s="5"/>
      <c r="AQ134" s="5"/>
      <c r="AR134" s="5"/>
      <c r="AS134" s="5"/>
      <c r="AT134" s="5">
        <v>2350000</v>
      </c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>
        <v>2350000</v>
      </c>
      <c r="BG134" s="5"/>
      <c r="BH134" s="5"/>
      <c r="BI134" s="5"/>
      <c r="BJ134" s="5"/>
      <c r="BK134" s="5"/>
      <c r="BL134" s="5">
        <v>2400000</v>
      </c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>
        <v>2400000</v>
      </c>
      <c r="BY134" s="5"/>
      <c r="BZ134" s="5"/>
      <c r="CA134" s="5"/>
      <c r="CB134" s="5"/>
      <c r="CC134" s="5"/>
      <c r="CD134" s="3"/>
    </row>
    <row r="135" spans="1:82" ht="31.2">
      <c r="A135" s="15" t="s">
        <v>139</v>
      </c>
      <c r="B135" s="10" t="s">
        <v>18</v>
      </c>
      <c r="C135" s="10" t="s">
        <v>79</v>
      </c>
      <c r="D135" s="10" t="s">
        <v>20</v>
      </c>
      <c r="E135" s="10" t="s">
        <v>152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10" t="s">
        <v>140</v>
      </c>
      <c r="U135" s="3"/>
      <c r="V135" s="4"/>
      <c r="W135" s="4"/>
      <c r="X135" s="4"/>
      <c r="Y135" s="4"/>
      <c r="Z135" s="3"/>
      <c r="AA135" s="5">
        <v>2320000</v>
      </c>
      <c r="AB135" s="5"/>
      <c r="AC135" s="5"/>
      <c r="AD135" s="5"/>
      <c r="AE135" s="5"/>
      <c r="AF135" s="5"/>
      <c r="AG135" s="5">
        <v>55000</v>
      </c>
      <c r="AH135" s="5"/>
      <c r="AI135" s="5"/>
      <c r="AJ135" s="5"/>
      <c r="AK135" s="5"/>
      <c r="AL135" s="5"/>
      <c r="AM135" s="11">
        <v>2375000</v>
      </c>
      <c r="AN135" s="11">
        <v>2374704</v>
      </c>
      <c r="AO135" s="5"/>
      <c r="AP135" s="5"/>
      <c r="AQ135" s="5"/>
      <c r="AR135" s="5"/>
      <c r="AS135" s="5"/>
      <c r="AT135" s="5">
        <v>2350000</v>
      </c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>
        <v>2350000</v>
      </c>
      <c r="BG135" s="5"/>
      <c r="BH135" s="5"/>
      <c r="BI135" s="5"/>
      <c r="BJ135" s="5"/>
      <c r="BK135" s="5"/>
      <c r="BL135" s="5">
        <v>2400000</v>
      </c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>
        <v>2400000</v>
      </c>
      <c r="BY135" s="5"/>
      <c r="BZ135" s="5"/>
      <c r="CA135" s="5"/>
      <c r="CB135" s="5"/>
      <c r="CC135" s="5"/>
      <c r="CD135" s="3"/>
    </row>
    <row r="136" spans="1:82" ht="15.6">
      <c r="A136" s="18" t="s">
        <v>153</v>
      </c>
      <c r="B136" s="6" t="s">
        <v>18</v>
      </c>
      <c r="C136" s="6" t="s">
        <v>46</v>
      </c>
      <c r="D136" s="6" t="s">
        <v>21</v>
      </c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6"/>
      <c r="U136" s="3"/>
      <c r="V136" s="4"/>
      <c r="W136" s="4"/>
      <c r="X136" s="4"/>
      <c r="Y136" s="4"/>
      <c r="Z136" s="3"/>
      <c r="AA136" s="5">
        <v>565000</v>
      </c>
      <c r="AB136" s="5"/>
      <c r="AC136" s="5"/>
      <c r="AD136" s="5"/>
      <c r="AE136" s="5"/>
      <c r="AF136" s="5"/>
      <c r="AG136" s="5">
        <v>26000</v>
      </c>
      <c r="AH136" s="5"/>
      <c r="AI136" s="5"/>
      <c r="AJ136" s="5">
        <v>30000</v>
      </c>
      <c r="AK136" s="5"/>
      <c r="AL136" s="5"/>
      <c r="AM136" s="7">
        <v>591000</v>
      </c>
      <c r="AN136" s="7">
        <v>581750.6</v>
      </c>
      <c r="AO136" s="5"/>
      <c r="AP136" s="5"/>
      <c r="AQ136" s="5">
        <v>30000</v>
      </c>
      <c r="AR136" s="5"/>
      <c r="AS136" s="5"/>
      <c r="AT136" s="5">
        <v>590000</v>
      </c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>
        <v>590000</v>
      </c>
      <c r="BG136" s="5"/>
      <c r="BH136" s="5"/>
      <c r="BI136" s="5"/>
      <c r="BJ136" s="5"/>
      <c r="BK136" s="5"/>
      <c r="BL136" s="5">
        <v>610000</v>
      </c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>
        <v>610000</v>
      </c>
      <c r="BY136" s="5"/>
      <c r="BZ136" s="5"/>
      <c r="CA136" s="5"/>
      <c r="CB136" s="5"/>
      <c r="CC136" s="5"/>
      <c r="CD136" s="3"/>
    </row>
    <row r="137" spans="1:82" ht="15.6">
      <c r="A137" s="18" t="s">
        <v>154</v>
      </c>
      <c r="B137" s="6" t="s">
        <v>18</v>
      </c>
      <c r="C137" s="6" t="s">
        <v>46</v>
      </c>
      <c r="D137" s="6" t="s">
        <v>20</v>
      </c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6"/>
      <c r="U137" s="3"/>
      <c r="V137" s="4"/>
      <c r="W137" s="4"/>
      <c r="X137" s="4"/>
      <c r="Y137" s="4"/>
      <c r="Z137" s="3"/>
      <c r="AA137" s="5">
        <v>565000</v>
      </c>
      <c r="AB137" s="5"/>
      <c r="AC137" s="5"/>
      <c r="AD137" s="5"/>
      <c r="AE137" s="5"/>
      <c r="AF137" s="5"/>
      <c r="AG137" s="5">
        <v>26000</v>
      </c>
      <c r="AH137" s="5"/>
      <c r="AI137" s="5"/>
      <c r="AJ137" s="5">
        <v>30000</v>
      </c>
      <c r="AK137" s="5"/>
      <c r="AL137" s="5"/>
      <c r="AM137" s="7">
        <v>591000</v>
      </c>
      <c r="AN137" s="7">
        <v>581750.6</v>
      </c>
      <c r="AO137" s="5"/>
      <c r="AP137" s="5"/>
      <c r="AQ137" s="5">
        <v>30000</v>
      </c>
      <c r="AR137" s="5"/>
      <c r="AS137" s="5"/>
      <c r="AT137" s="5">
        <v>590000</v>
      </c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>
        <v>590000</v>
      </c>
      <c r="BG137" s="5"/>
      <c r="BH137" s="5"/>
      <c r="BI137" s="5"/>
      <c r="BJ137" s="5"/>
      <c r="BK137" s="5"/>
      <c r="BL137" s="5">
        <v>610000</v>
      </c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>
        <v>610000</v>
      </c>
      <c r="BY137" s="5"/>
      <c r="BZ137" s="5"/>
      <c r="CA137" s="5"/>
      <c r="CB137" s="5"/>
      <c r="CC137" s="5"/>
      <c r="CD137" s="3"/>
    </row>
    <row r="138" spans="1:82" ht="46.8">
      <c r="A138" s="17" t="s">
        <v>155</v>
      </c>
      <c r="B138" s="8" t="s">
        <v>18</v>
      </c>
      <c r="C138" s="8" t="s">
        <v>46</v>
      </c>
      <c r="D138" s="8" t="s">
        <v>20</v>
      </c>
      <c r="E138" s="8" t="s">
        <v>156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8"/>
      <c r="U138" s="3"/>
      <c r="V138" s="4"/>
      <c r="W138" s="4"/>
      <c r="X138" s="4"/>
      <c r="Y138" s="4"/>
      <c r="Z138" s="3"/>
      <c r="AA138" s="5">
        <v>565000</v>
      </c>
      <c r="AB138" s="5"/>
      <c r="AC138" s="5"/>
      <c r="AD138" s="5"/>
      <c r="AE138" s="5"/>
      <c r="AF138" s="5"/>
      <c r="AG138" s="5">
        <v>26000</v>
      </c>
      <c r="AH138" s="5"/>
      <c r="AI138" s="5"/>
      <c r="AJ138" s="5">
        <v>30000</v>
      </c>
      <c r="AK138" s="5"/>
      <c r="AL138" s="5"/>
      <c r="AM138" s="9">
        <v>591000</v>
      </c>
      <c r="AN138" s="9">
        <v>581750.6</v>
      </c>
      <c r="AO138" s="5"/>
      <c r="AP138" s="5"/>
      <c r="AQ138" s="5">
        <v>30000</v>
      </c>
      <c r="AR138" s="5"/>
      <c r="AS138" s="5"/>
      <c r="AT138" s="5">
        <v>590000</v>
      </c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>
        <v>590000</v>
      </c>
      <c r="BG138" s="5"/>
      <c r="BH138" s="5"/>
      <c r="BI138" s="5"/>
      <c r="BJ138" s="5"/>
      <c r="BK138" s="5"/>
      <c r="BL138" s="5">
        <v>610000</v>
      </c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>
        <v>610000</v>
      </c>
      <c r="BY138" s="5"/>
      <c r="BZ138" s="5"/>
      <c r="CA138" s="5"/>
      <c r="CB138" s="5"/>
      <c r="CC138" s="5"/>
      <c r="CD138" s="3"/>
    </row>
    <row r="139" spans="1:82" ht="46.8">
      <c r="A139" s="15" t="s">
        <v>35</v>
      </c>
      <c r="B139" s="10" t="s">
        <v>18</v>
      </c>
      <c r="C139" s="10" t="s">
        <v>46</v>
      </c>
      <c r="D139" s="10" t="s">
        <v>20</v>
      </c>
      <c r="E139" s="10" t="s">
        <v>156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10" t="s">
        <v>36</v>
      </c>
      <c r="U139" s="3"/>
      <c r="V139" s="4"/>
      <c r="W139" s="4"/>
      <c r="X139" s="4"/>
      <c r="Y139" s="4"/>
      <c r="Z139" s="3"/>
      <c r="AA139" s="5">
        <v>565000</v>
      </c>
      <c r="AB139" s="5"/>
      <c r="AC139" s="5"/>
      <c r="AD139" s="5"/>
      <c r="AE139" s="5"/>
      <c r="AF139" s="5"/>
      <c r="AG139" s="5">
        <v>26000</v>
      </c>
      <c r="AH139" s="5"/>
      <c r="AI139" s="5"/>
      <c r="AJ139" s="5">
        <v>30000</v>
      </c>
      <c r="AK139" s="5"/>
      <c r="AL139" s="5"/>
      <c r="AM139" s="11">
        <v>591000</v>
      </c>
      <c r="AN139" s="11">
        <v>581750.60199999996</v>
      </c>
      <c r="AO139" s="5"/>
      <c r="AP139" s="5"/>
      <c r="AQ139" s="5">
        <v>30000</v>
      </c>
      <c r="AR139" s="5"/>
      <c r="AS139" s="5"/>
      <c r="AT139" s="5">
        <v>590000</v>
      </c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>
        <v>590000</v>
      </c>
      <c r="BG139" s="5"/>
      <c r="BH139" s="5"/>
      <c r="BI139" s="5"/>
      <c r="BJ139" s="5"/>
      <c r="BK139" s="5"/>
      <c r="BL139" s="5">
        <v>610000</v>
      </c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>
        <v>610000</v>
      </c>
      <c r="BY139" s="5"/>
      <c r="BZ139" s="5"/>
      <c r="CA139" s="5"/>
      <c r="CB139" s="5"/>
      <c r="CC139" s="5"/>
      <c r="CD139" s="3"/>
    </row>
    <row r="140" spans="1:82" ht="15.6">
      <c r="A140" s="6" t="s">
        <v>157</v>
      </c>
      <c r="B140" s="6"/>
      <c r="C140" s="6"/>
      <c r="D140" s="6"/>
      <c r="E140" s="6"/>
      <c r="T140" s="6"/>
      <c r="U140" s="1"/>
      <c r="V140" s="12"/>
      <c r="W140" s="12"/>
      <c r="X140" s="12"/>
      <c r="Y140" s="12"/>
      <c r="AA140" s="13">
        <v>70563888</v>
      </c>
      <c r="AB140" s="13"/>
      <c r="AC140" s="13"/>
      <c r="AD140" s="13">
        <v>221176</v>
      </c>
      <c r="AE140" s="13">
        <v>7424825.5099999998</v>
      </c>
      <c r="AF140" s="13"/>
      <c r="AG140" s="13">
        <v>26945446.059999999</v>
      </c>
      <c r="AH140" s="13">
        <v>575600</v>
      </c>
      <c r="AI140" s="13">
        <v>15069707.17</v>
      </c>
      <c r="AJ140" s="13">
        <v>4243179.29</v>
      </c>
      <c r="AK140" s="13">
        <v>334093.38</v>
      </c>
      <c r="AL140" s="13"/>
      <c r="AM140" s="7">
        <v>97509334.060000002</v>
      </c>
      <c r="AN140" s="7">
        <v>91010841.379999995</v>
      </c>
      <c r="AO140" s="13">
        <v>575600</v>
      </c>
      <c r="AP140" s="13">
        <v>15069707.17</v>
      </c>
      <c r="AQ140" s="13">
        <v>4464355.29</v>
      </c>
      <c r="AR140" s="13">
        <v>7758918.8899999997</v>
      </c>
      <c r="AS140" s="13"/>
      <c r="AT140" s="13">
        <v>72157756</v>
      </c>
      <c r="AU140" s="13"/>
      <c r="AV140" s="13"/>
      <c r="AW140" s="13">
        <v>226556</v>
      </c>
      <c r="AX140" s="13">
        <v>6447309.3799999999</v>
      </c>
      <c r="AY140" s="13"/>
      <c r="AZ140" s="13">
        <v>6383483.2000000002</v>
      </c>
      <c r="BA140" s="13">
        <v>328500</v>
      </c>
      <c r="BB140" s="13">
        <v>5529120</v>
      </c>
      <c r="BC140" s="13"/>
      <c r="BD140" s="13"/>
      <c r="BE140" s="13"/>
      <c r="BF140" s="13">
        <v>78541239.200000003</v>
      </c>
      <c r="BG140" s="13">
        <v>328500</v>
      </c>
      <c r="BH140" s="13">
        <v>5529120</v>
      </c>
      <c r="BI140" s="13">
        <v>226556</v>
      </c>
      <c r="BJ140" s="13">
        <v>6447309.3799999999</v>
      </c>
      <c r="BK140" s="13"/>
      <c r="BL140" s="13">
        <v>74792333</v>
      </c>
      <c r="BM140" s="13"/>
      <c r="BN140" s="13"/>
      <c r="BO140" s="13">
        <v>226556</v>
      </c>
      <c r="BP140" s="13">
        <v>6425484.4400000004</v>
      </c>
      <c r="BQ140" s="13"/>
      <c r="BR140" s="13">
        <v>5398708.2999999998</v>
      </c>
      <c r="BS140" s="13">
        <v>339900</v>
      </c>
      <c r="BT140" s="13">
        <v>4419820</v>
      </c>
      <c r="BU140" s="13"/>
      <c r="BV140" s="13"/>
      <c r="BW140" s="13"/>
      <c r="BX140" s="13">
        <v>80191041.299999997</v>
      </c>
      <c r="BY140" s="13">
        <v>339900</v>
      </c>
      <c r="BZ140" s="13">
        <v>4419820</v>
      </c>
      <c r="CA140" s="13">
        <v>226556</v>
      </c>
      <c r="CB140" s="13">
        <v>6425484.4400000004</v>
      </c>
      <c r="CC140" s="13"/>
    </row>
  </sheetData>
  <mergeCells count="70">
    <mergeCell ref="E3:BA3"/>
    <mergeCell ref="CD7:CD9"/>
    <mergeCell ref="A7:A9"/>
    <mergeCell ref="Z7:Z9"/>
    <mergeCell ref="BE7:BE9"/>
    <mergeCell ref="AJ7:AJ9"/>
    <mergeCell ref="AL7:AL9"/>
    <mergeCell ref="AU7:AU9"/>
    <mergeCell ref="AW7:AW9"/>
    <mergeCell ref="AS7:AS9"/>
    <mergeCell ref="CC7:CC9"/>
    <mergeCell ref="BV7:BV9"/>
    <mergeCell ref="AY7:AY9"/>
    <mergeCell ref="AV7:AV9"/>
    <mergeCell ref="AG7:AG9"/>
    <mergeCell ref="AO7:AO9"/>
    <mergeCell ref="A4:CD4"/>
    <mergeCell ref="D7:D9"/>
    <mergeCell ref="BY7:BY9"/>
    <mergeCell ref="X7:X9"/>
    <mergeCell ref="BL7:BL9"/>
    <mergeCell ref="AZ7:AZ9"/>
    <mergeCell ref="AA7:AA9"/>
    <mergeCell ref="AT7:AT9"/>
    <mergeCell ref="AN7:AN9"/>
    <mergeCell ref="W7:W9"/>
    <mergeCell ref="BC7:BC9"/>
    <mergeCell ref="AH7:AH9"/>
    <mergeCell ref="BZ7:BZ9"/>
    <mergeCell ref="B7:B9"/>
    <mergeCell ref="AP7:AP9"/>
    <mergeCell ref="BX7:BX9"/>
    <mergeCell ref="BD7:BD9"/>
    <mergeCell ref="BB7:BB9"/>
    <mergeCell ref="BJ7:BJ9"/>
    <mergeCell ref="BT7:BT9"/>
    <mergeCell ref="BI7:BI9"/>
    <mergeCell ref="BS7:BS9"/>
    <mergeCell ref="CB7:CB9"/>
    <mergeCell ref="U7:U9"/>
    <mergeCell ref="Y7:Y9"/>
    <mergeCell ref="AB7:AB9"/>
    <mergeCell ref="AI7:AI9"/>
    <mergeCell ref="BM7:BM9"/>
    <mergeCell ref="AK7:AK9"/>
    <mergeCell ref="AD7:AD9"/>
    <mergeCell ref="AC7:AC9"/>
    <mergeCell ref="BK7:BK9"/>
    <mergeCell ref="BU7:BU9"/>
    <mergeCell ref="BR7:BR9"/>
    <mergeCell ref="BW7:BW9"/>
    <mergeCell ref="CA7:CA9"/>
    <mergeCell ref="BH7:BH9"/>
    <mergeCell ref="AM7:AM9"/>
    <mergeCell ref="C7:C9"/>
    <mergeCell ref="BO7:BO9"/>
    <mergeCell ref="BQ7:BQ9"/>
    <mergeCell ref="AE7:AE9"/>
    <mergeCell ref="BN7:BN9"/>
    <mergeCell ref="AF7:AF9"/>
    <mergeCell ref="BP7:BP9"/>
    <mergeCell ref="BG7:BG9"/>
    <mergeCell ref="V7:V9"/>
    <mergeCell ref="BF7:BF9"/>
    <mergeCell ref="AQ7:AQ9"/>
    <mergeCell ref="BA7:BA9"/>
    <mergeCell ref="T7:T9"/>
    <mergeCell ref="E7:S9"/>
    <mergeCell ref="AR7:AR9"/>
    <mergeCell ref="AX7:AX9"/>
  </mergeCells>
  <pageMargins left="1.17" right="0.39" top="0.78" bottom="0.78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rep:2.56.0.330</dc:description>
  <cp:lastModifiedBy>Svetlana</cp:lastModifiedBy>
  <cp:lastPrinted>2023-12-05T10:09:31Z</cp:lastPrinted>
  <dcterms:created xsi:type="dcterms:W3CDTF">2023-12-04T06:44:10Z</dcterms:created>
  <dcterms:modified xsi:type="dcterms:W3CDTF">2024-05-23T06:17:30Z</dcterms:modified>
</cp:coreProperties>
</file>