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2120" windowHeight="7776" tabRatio="611" activeTab="0"/>
  </bookViews>
  <sheets>
    <sheet name="Утв Доходы 2022 - Прилож 3 " sheetId="1" r:id="rId1"/>
  </sheets>
  <definedNames>
    <definedName name="_xlnm.Print_Titles" localSheetId="0">'Утв Доходы 2022 - Прилож 3 '!$14:$14</definedName>
    <definedName name="_xlnm.Print_Area" localSheetId="0">'Утв Доходы 2022 - Прилож 3 '!$A$1:$E$68</definedName>
  </definedNames>
  <calcPr fullCalcOnLoad="1"/>
</workbook>
</file>

<file path=xl/sharedStrings.xml><?xml version="1.0" encoding="utf-8"?>
<sst xmlns="http://schemas.openxmlformats.org/spreadsheetml/2006/main" count="116" uniqueCount="114">
  <si>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</si>
  <si>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</si>
  <si>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</si>
  <si>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</si>
  <si>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</si>
  <si>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</si>
  <si>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</si>
  <si>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</si>
  <si>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</si>
  <si>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</si>
  <si>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 ОТ ПРОДАЖИ МАТЕРИАЛЬНЫХ И НЕМАТЕРИАЛЬНЫХ АКТИВОВ</t>
  </si>
  <si>
    <t>БЕЗВОЗМЕЗДНЫЕ ПОСТУПЛЕНИЯ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</si>
  <si>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</si>
  <si>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</si>
  <si>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</si>
  <si>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</si>
  <si>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</si>
  <si>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</si>
  <si>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</si>
  <si>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</si>
  <si>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</si>
  <si>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</si>
  <si>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</si>
  <si>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</si>
  <si>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</si>
  <si>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</si>
  <si>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</si>
  <si>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</si>
  <si>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</si>
  <si>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</si>
  <si>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</si>
  <si>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</si>
  <si>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</si>
  <si>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</si>
  <si>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1 14 00000 00 0000 000</t>
  </si>
  <si>
    <t xml:space="preserve"> 1 14 06000 00 0000 430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</si>
  <si>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</si>
  <si>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</si>
  <si>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</si>
  <si>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</si>
  <si>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</si>
  <si>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</si>
  <si>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>БЕЗВОЗМЕЗДНЫЕ ПОСТУПЛЕНИЯ ОТ ДРУГИХ БЮДЖЕТОВ БЮДЖЕТНОЙ СИСТЕМЫ РОССИЙСКОЙ ФЕДЕРАЦИИ</t>
  </si>
  <si>
    <t>2 02 10000 00 0000 150</t>
  </si>
  <si>
    <t>2 02 40000 00 0000 150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</si>
  <si>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</si>
  <si>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</si>
  <si>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</si>
  <si>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</si>
  <si>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</si>
  <si>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</si>
  <si>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</si>
  <si>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</si>
  <si>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</si>
  <si>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</si>
  <si>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</si>
  <si>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1 14 06025 10 0000 430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</si>
  <si>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</si>
  <si>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</si>
  <si>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</si>
  <si>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</si>
  <si>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</si>
  <si>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</si>
  <si>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</si>
  <si>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</si>
  <si>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</si>
  <si>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</si>
  <si>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</si>
  <si>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</si>
  <si>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</si>
  <si>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</si>
  <si>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</si>
  <si>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</si>
  <si>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</si>
  <si>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</si>
  <si>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</si>
  <si>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r>
      <t xml:space="preserve">муниципального образования  </t>
    </r>
    <r>
      <rPr>
        <sz val="12"/>
        <rFont val="Times New Roman"/>
        <family val="1"/>
      </rPr>
      <t xml:space="preserve">Клопицкое сельское поселение </t>
    </r>
    <r>
      <rPr>
        <sz val="12"/>
        <color indexed="8"/>
        <rFont val="Times New Roman"/>
        <family val="1"/>
      </rPr>
      <t xml:space="preserve"> </t>
    </r>
  </si>
  <si>
    <r>
      <t xml:space="preserve">1 13 01995 10 </t>
    </r>
    <r>
      <rPr>
        <b/>
        <sz val="12"/>
        <color indexed="8"/>
        <rFont val="Times New Roman"/>
        <family val="1"/>
      </rPr>
      <t>0120</t>
    </r>
    <r>
      <rPr>
        <sz val="12"/>
        <color indexed="8"/>
        <rFont val="Times New Roman"/>
        <family val="1"/>
      </rPr>
      <t xml:space="preserve"> 130</t>
    </r>
  </si>
  <si>
    <r>
      <rPr>
        <sz val="12"/>
        <rFont val="Times New Roman"/>
        <family val="1"/>
      </rPr>
      <t>МКУ "КДЦ"Дружба"-</t>
    </r>
    <r>
      <rPr>
        <sz val="12"/>
        <color indexed="8"/>
        <rFont val="Times New Roman"/>
        <family val="1"/>
      </rPr>
      <t xml:space="preserve"> Прочие доходы от оказания платных услуг (работ) получателями средств бюджетов сельских поселений </t>
    </r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</si>
  <si>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</si>
  <si>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</si>
  <si>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</si>
  <si>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</si>
  <si>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</si>
  <si>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</si>
  <si>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</si>
  <si>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</si>
  <si>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</si>
  <si>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</si>
  <si>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</si>
  <si>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</si>
  <si>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2 02 20302 10 0000 150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</si>
  <si>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фонда</t>
  </si>
  <si>
    <t xml:space="preserve"> 1 14 02000 00 0000 410</t>
  </si>
  <si>
    <t xml:space="preserve"> 1 14 02053 10 0000 410</t>
  </si>
  <si>
    <t xml:space="preserve"> 1 16 07010 10 0000 140</t>
  </si>
  <si>
    <t xml:space="preserve"> 1 16 00000 00 0000 140</t>
  </si>
  <si>
    <t xml:space="preserve"> 1 16 07000 01 0000 140</t>
  </si>
  <si>
    <t>ШТРАФЫ,САНКЦИИ,ВОЗМЕЩЕНИЕ УЩЕРБА</t>
  </si>
  <si>
    <t>Штрафы,неустойки,пени,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 , иной организацией, действующей от имени Российской Федерации</t>
  </si>
  <si>
    <t>Штрафы,неустойки,пени, уплаченные в случае просрочки исполнения поставщиком (подрядчиком, исполнителем) обязательств , предусмотренных муниципальным контрактом ,  заключенным муниципальным органом, казенным учреждением сельского поселения</t>
  </si>
  <si>
    <t xml:space="preserve">2 02 49999 10 0000 150
</t>
  </si>
  <si>
    <t>Иные межбюджетные трансферты бюджетам сельских поселений из бюджета Волосовского муниципального района на мероприятия по оказанию дополнительной финансовой помощи муниципальным образованиям на решение вопросов местного значения</t>
  </si>
  <si>
    <t>Приложение   2</t>
  </si>
  <si>
    <t>План                                   Сумма  (рублей)</t>
  </si>
  <si>
    <t>Факт                            Сумма  (рублей)</t>
  </si>
  <si>
    <r>
      <t xml:space="preserve">Доходы  в бюджет муниципального образования </t>
    </r>
    <r>
      <rPr>
        <b/>
        <sz val="14"/>
        <rFont val="Times New Roman"/>
        <family val="1"/>
      </rPr>
      <t>Клопицкое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2023 году</t>
    </r>
  </si>
  <si>
    <t>1 17 00000 00 0000 000</t>
  </si>
  <si>
    <t>ПРОЧИЕ НЕНАЛОГОВЫЕ ДОХОДЫ</t>
  </si>
  <si>
    <t xml:space="preserve"> 1 17 05000 00 0000 180</t>
  </si>
  <si>
    <t>Прочие неналоговые доходы</t>
  </si>
  <si>
    <t xml:space="preserve"> 1 17 05050 10 0000 180</t>
  </si>
  <si>
    <t>Прочие неналоговые доходы бюджетов сельских поселений</t>
  </si>
  <si>
    <t xml:space="preserve">от  15.05.2024 года № 266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</si>
</sst>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8" fillId="0" borderId="0" xfId="59" applyFont="1" applyProtection="1">
      <alignment/>
      <protection locked="0"/>
    </xf>
    <xf numFmtId="0" fontId="8" fillId="0" borderId="0" xfId="59" applyFont="1" applyAlignment="1" applyProtection="1">
      <alignment horizontal="right"/>
      <protection locked="0"/>
    </xf>
    <xf numFmtId="0" fontId="4" fillId="33" borderId="0" xfId="59" applyFill="1" applyProtection="1">
      <alignment/>
      <protection locked="0"/>
    </xf>
    <xf numFmtId="0" fontId="12" fillId="33" borderId="0" xfId="59" applyFont="1" applyFill="1" applyProtection="1">
      <alignment/>
      <protection locked="0"/>
    </xf>
    <xf numFmtId="0" fontId="10" fillId="33" borderId="0" xfId="59" applyFont="1" applyFill="1" applyAlignment="1" applyProtection="1">
      <alignment horizontal="right"/>
      <protection locked="0"/>
    </xf>
    <xf numFmtId="0" fontId="4" fillId="33" borderId="0" xfId="59" applyFill="1" applyAlignment="1" applyProtection="1">
      <alignment horizontal="right"/>
      <protection locked="0"/>
    </xf>
    <xf numFmtId="0" fontId="9" fillId="33" borderId="10" xfId="59" applyFont="1" applyFill="1" applyBorder="1" applyAlignment="1" applyProtection="1">
      <alignment horizontal="center" wrapText="1"/>
      <protection locked="0"/>
    </xf>
    <xf numFmtId="0" fontId="9" fillId="33" borderId="10" xfId="59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left" vertical="top"/>
      <protection locked="0"/>
    </xf>
    <xf numFmtId="0" fontId="9" fillId="33" borderId="10" xfId="0" applyFont="1" applyFill="1" applyBorder="1" applyAlignment="1" applyProtection="1">
      <alignment vertical="top" wrapText="1"/>
      <protection locked="0"/>
    </xf>
    <xf numFmtId="4" fontId="11" fillId="0" borderId="10" xfId="59" applyNumberFormat="1" applyFont="1" applyFill="1" applyBorder="1" applyAlignment="1" applyProtection="1">
      <alignment horizontal="center" vertical="top"/>
      <protection locked="0"/>
    </xf>
    <xf numFmtId="0" fontId="5" fillId="33" borderId="10" xfId="59" applyFont="1" applyFill="1" applyBorder="1" applyAlignment="1" applyProtection="1">
      <alignment horizontal="left" vertical="top"/>
      <protection locked="0"/>
    </xf>
    <xf numFmtId="4" fontId="11" fillId="33" borderId="10" xfId="59" applyNumberFormat="1" applyFont="1" applyFill="1" applyBorder="1" applyAlignment="1" applyProtection="1">
      <alignment horizontal="center" vertical="top"/>
      <protection locked="0"/>
    </xf>
    <xf numFmtId="0" fontId="5" fillId="33" borderId="10" xfId="0" applyFont="1" applyFill="1" applyBorder="1" applyAlignment="1" applyProtection="1">
      <alignment horizontal="left" vertical="top"/>
      <protection locked="0"/>
    </xf>
    <xf numFmtId="0" fontId="5" fillId="33" borderId="10" xfId="0" applyFont="1" applyFill="1" applyBorder="1" applyAlignment="1" applyProtection="1">
      <alignment vertical="top" wrapText="1"/>
      <protection locked="0"/>
    </xf>
    <xf numFmtId="4" fontId="10" fillId="33" borderId="11" xfId="59" applyNumberFormat="1" applyFont="1" applyFill="1" applyBorder="1" applyAlignment="1" applyProtection="1">
      <alignment horizontal="center" vertical="top"/>
      <protection locked="0"/>
    </xf>
    <xf numFmtId="4" fontId="10" fillId="33" borderId="10" xfId="59" applyNumberFormat="1" applyFont="1" applyFill="1" applyBorder="1" applyAlignment="1" applyProtection="1">
      <alignment horizontal="center" vertical="top"/>
      <protection locked="0"/>
    </xf>
    <xf numFmtId="0" fontId="10" fillId="33" borderId="10" xfId="0" applyFont="1" applyFill="1" applyBorder="1" applyAlignment="1" applyProtection="1">
      <alignment horizontal="left" vertical="top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3" xfId="59" applyFont="1" applyFill="1" applyBorder="1" applyAlignment="1" applyProtection="1">
      <alignment horizontal="left" vertical="top"/>
      <protection locked="0"/>
    </xf>
    <xf numFmtId="0" fontId="9" fillId="33" borderId="0" xfId="0" applyFont="1" applyFill="1" applyAlignment="1" applyProtection="1">
      <alignment vertical="top"/>
      <protection locked="0"/>
    </xf>
    <xf numFmtId="4" fontId="11" fillId="0" borderId="14" xfId="59" applyNumberFormat="1" applyFont="1" applyFill="1" applyBorder="1" applyAlignment="1" applyProtection="1">
      <alignment horizontal="center" vertical="top"/>
      <protection locked="0"/>
    </xf>
    <xf numFmtId="4" fontId="10" fillId="0" borderId="11" xfId="59" applyNumberFormat="1" applyFont="1" applyFill="1" applyBorder="1" applyAlignment="1" applyProtection="1">
      <alignment horizontal="center" vertical="top"/>
      <protection locked="0"/>
    </xf>
    <xf numFmtId="0" fontId="5" fillId="33" borderId="10" xfId="0" applyFont="1" applyFill="1" applyBorder="1" applyAlignment="1" applyProtection="1">
      <alignment horizontal="justify" vertical="top" wrapText="1"/>
      <protection locked="0"/>
    </xf>
    <xf numFmtId="0" fontId="10" fillId="33" borderId="10" xfId="0" applyFont="1" applyFill="1" applyBorder="1" applyAlignment="1" applyProtection="1">
      <alignment vertical="top" wrapText="1"/>
      <protection locked="0"/>
    </xf>
    <xf numFmtId="0" fontId="5" fillId="33" borderId="14" xfId="0" applyFont="1" applyFill="1" applyBorder="1" applyAlignment="1" applyProtection="1">
      <alignment vertical="top" wrapText="1"/>
      <protection locked="0"/>
    </xf>
    <xf numFmtId="0" fontId="9" fillId="33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4" borderId="0" xfId="59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vertical="top"/>
      <protection locked="0"/>
    </xf>
    <xf numFmtId="0" fontId="47" fillId="0" borderId="10" xfId="0" applyFont="1" applyBorder="1" applyAlignment="1" applyProtection="1">
      <alignment vertical="top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33" borderId="15" xfId="0" applyFont="1" applyFill="1" applyBorder="1" applyAlignment="1" applyProtection="1">
      <alignment horizontal="left" vertical="top" wrapText="1"/>
      <protection locked="0"/>
    </xf>
    <xf numFmtId="0" fontId="48" fillId="35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justify" vertical="top" wrapText="1"/>
    </xf>
    <xf numFmtId="0" fontId="6" fillId="33" borderId="0" xfId="0" applyFont="1" applyFill="1" applyAlignment="1" applyProtection="1">
      <alignment horizontal="center" vertical="top"/>
      <protection locked="0"/>
    </xf>
    <xf numFmtId="0" fontId="7" fillId="34" borderId="0" xfId="54" applyFont="1" applyFill="1" applyAlignment="1" applyProtection="1">
      <alignment horizontal="center" wrapText="1"/>
      <protection locked="0"/>
    </xf>
    <xf numFmtId="0" fontId="4" fillId="33" borderId="0" xfId="59" applyFill="1" applyAlignment="1" applyProtection="1">
      <alignment horizontal="right"/>
      <protection locked="0"/>
    </xf>
    <xf numFmtId="0" fontId="9" fillId="33" borderId="0" xfId="59" applyFont="1" applyFill="1" applyBorder="1" applyAlignment="1" applyProtection="1">
      <alignment horizontal="center" vertical="center"/>
      <protection locked="0"/>
    </xf>
    <xf numFmtId="4" fontId="11" fillId="0" borderId="0" xfId="59" applyNumberFormat="1" applyFont="1" applyFill="1" applyBorder="1" applyAlignment="1" applyProtection="1">
      <alignment horizontal="center" vertical="top"/>
      <protection locked="0"/>
    </xf>
    <xf numFmtId="4" fontId="11" fillId="33" borderId="0" xfId="59" applyNumberFormat="1" applyFont="1" applyFill="1" applyBorder="1" applyAlignment="1" applyProtection="1">
      <alignment horizontal="center" vertical="top"/>
      <protection locked="0"/>
    </xf>
    <xf numFmtId="4" fontId="10" fillId="33" borderId="0" xfId="59" applyNumberFormat="1" applyFont="1" applyFill="1" applyBorder="1" applyAlignment="1" applyProtection="1">
      <alignment horizontal="center" vertical="top"/>
      <protection locked="0"/>
    </xf>
    <xf numFmtId="4" fontId="10" fillId="0" borderId="0" xfId="59" applyNumberFormat="1" applyFont="1" applyFill="1" applyBorder="1" applyAlignment="1" applyProtection="1">
      <alignment horizontal="center" vertical="top"/>
      <protection locked="0"/>
    </xf>
    <xf numFmtId="49" fontId="9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top"/>
      <protection locked="0"/>
    </xf>
    <xf numFmtId="0" fontId="9" fillId="33" borderId="11" xfId="0" applyFont="1" applyFill="1" applyBorder="1" applyAlignment="1" applyProtection="1">
      <alignment horizontal="center" vertical="top"/>
      <protection locked="0"/>
    </xf>
    <xf numFmtId="0" fontId="6" fillId="33" borderId="0" xfId="0" applyFont="1" applyFill="1" applyAlignment="1" applyProtection="1">
      <alignment horizontal="center" vertical="top"/>
      <protection locked="0"/>
    </xf>
    <xf numFmtId="0" fontId="6" fillId="34" borderId="0" xfId="59" applyFont="1" applyFill="1" applyAlignment="1" applyProtection="1">
      <alignment horizontal="center" wrapText="1"/>
      <protection locked="0"/>
    </xf>
    <xf numFmtId="0" fontId="7" fillId="34" borderId="0" xfId="54" applyFont="1" applyFill="1" applyAlignment="1" applyProtection="1">
      <alignment horizontal="center" wrapText="1"/>
      <protection locked="0"/>
    </xf>
    <xf numFmtId="0" fontId="4" fillId="33" borderId="0" xfId="59" applyFill="1" applyAlignment="1" applyProtection="1">
      <alignment horizontal="righ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K68"/>
  <sheetViews>
    <sheetView tabSelected="1" view="pageBreakPreview" zoomScaleSheetLayoutView="100" workbookViewId="0" topLeftCell="A169">
      <selection activeCell="C10" sqref="C10:E10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7.8515625" style="1" customWidth="1"/>
    <col min="4" max="4" width="25.28125" style="1" customWidth="1"/>
    <col min="5" max="7" width="20.57421875" style="1" customWidth="1"/>
    <col min="8" max="8" width="4.00390625" style="1" customWidth="1"/>
    <col min="9" max="11" width="9.140625" style="1" hidden="1" customWidth="1"/>
    <col min="12" max="16384" width="9.140625" style="1" customWidth="1"/>
  </cols>
  <sheetData>
    <row r="2" spans="5:9" ht="15">
      <c r="E2" s="2" t="s">
        <v>103</v>
      </c>
      <c r="F2" s="2"/>
      <c r="G2" s="2"/>
      <c r="H2" s="2"/>
      <c r="I2" s="2"/>
    </row>
    <row r="3" spans="5:9" ht="12.75">
      <c r="E3" s="3"/>
      <c r="F3" s="3"/>
      <c r="G3" s="3"/>
      <c r="H3" s="3"/>
      <c r="I3" s="3"/>
    </row>
    <row r="4" spans="3:9" ht="15">
      <c r="C4" s="4"/>
      <c r="D4" s="4"/>
      <c r="E4" s="2" t="s">
        <v>41</v>
      </c>
      <c r="F4" s="2"/>
      <c r="G4" s="2"/>
      <c r="H4" s="3"/>
      <c r="I4" s="3"/>
    </row>
    <row r="5" spans="3:9" ht="15">
      <c r="C5" s="5"/>
      <c r="D5" s="5"/>
      <c r="E5" s="2" t="s">
        <v>23</v>
      </c>
      <c r="F5" s="2"/>
      <c r="G5" s="2"/>
      <c r="H5" s="3"/>
      <c r="I5" s="3"/>
    </row>
    <row r="6" spans="3:9" ht="15">
      <c r="C6" s="4"/>
      <c r="D6" s="4"/>
      <c r="E6" s="2" t="s">
        <v>76</v>
      </c>
      <c r="F6" s="2"/>
      <c r="G6" s="2"/>
      <c r="H6" s="3"/>
      <c r="I6" s="3"/>
    </row>
    <row r="7" spans="3:9" ht="15">
      <c r="C7" s="4"/>
      <c r="D7" s="4"/>
      <c r="E7" s="2" t="s">
        <v>61</v>
      </c>
      <c r="F7" s="2"/>
      <c r="G7" s="2"/>
      <c r="H7" s="3"/>
      <c r="I7" s="3"/>
    </row>
    <row r="8" spans="3:9" ht="3.75" customHeight="1">
      <c r="C8" s="4"/>
      <c r="D8" s="4"/>
      <c r="E8" s="2"/>
      <c r="F8" s="2"/>
      <c r="G8" s="2"/>
      <c r="H8" s="3"/>
      <c r="I8" s="3"/>
    </row>
    <row r="9" spans="2:11" ht="15">
      <c r="B9" s="6"/>
      <c r="C9" s="7"/>
      <c r="D9" s="7"/>
      <c r="E9" s="8" t="s">
        <v>113</v>
      </c>
      <c r="F9" s="8"/>
      <c r="G9" s="8"/>
      <c r="H9" s="9"/>
      <c r="I9" s="9"/>
      <c r="J9" s="6"/>
      <c r="K9" s="6"/>
    </row>
    <row r="10" spans="2:7" ht="14.25" customHeight="1">
      <c r="B10" s="6"/>
      <c r="C10" s="54"/>
      <c r="D10" s="54"/>
      <c r="E10" s="54"/>
      <c r="F10" s="42"/>
      <c r="G10" s="42"/>
    </row>
    <row r="11" spans="2:7" ht="18" customHeight="1">
      <c r="B11" s="51"/>
      <c r="C11" s="51"/>
      <c r="D11" s="51"/>
      <c r="E11" s="51"/>
      <c r="F11" s="40"/>
      <c r="G11" s="40"/>
    </row>
    <row r="12" spans="2:7" ht="37.5" customHeight="1">
      <c r="B12" s="52" t="s">
        <v>106</v>
      </c>
      <c r="C12" s="53"/>
      <c r="D12" s="53"/>
      <c r="E12" s="53"/>
      <c r="F12" s="41"/>
      <c r="G12" s="41"/>
    </row>
    <row r="14" spans="2:7" ht="33" customHeight="1">
      <c r="B14" s="10" t="s">
        <v>1</v>
      </c>
      <c r="C14" s="11" t="s">
        <v>2</v>
      </c>
      <c r="D14" s="48" t="s">
        <v>104</v>
      </c>
      <c r="E14" s="48" t="s">
        <v>105</v>
      </c>
      <c r="F14" s="43"/>
      <c r="G14" s="43"/>
    </row>
    <row r="15" spans="2:7" ht="19.5" customHeight="1">
      <c r="B15" s="12" t="s">
        <v>24</v>
      </c>
      <c r="C15" s="13" t="s">
        <v>13</v>
      </c>
      <c r="D15" s="14">
        <f>D16+D31</f>
        <v>36764605.2</v>
      </c>
      <c r="E15" s="14">
        <f>E16+E31</f>
        <v>38891842.87</v>
      </c>
      <c r="F15" s="44"/>
      <c r="G15" s="44"/>
    </row>
    <row r="16" spans="2:7" ht="21" customHeight="1">
      <c r="B16" s="15"/>
      <c r="C16" s="13" t="s">
        <v>3</v>
      </c>
      <c r="D16" s="16">
        <f>D17+D23+D19+D21+D29</f>
        <v>29524103.88</v>
      </c>
      <c r="E16" s="16">
        <f>E17+E19+E21+E23+E29</f>
        <v>31196317.98</v>
      </c>
      <c r="F16" s="45"/>
      <c r="G16" s="45"/>
    </row>
    <row r="17" spans="2:7" ht="18.75" customHeight="1">
      <c r="B17" s="17" t="s">
        <v>25</v>
      </c>
      <c r="C17" s="18" t="s">
        <v>4</v>
      </c>
      <c r="D17" s="19">
        <f>D18</f>
        <v>6812270</v>
      </c>
      <c r="E17" s="19">
        <f>E18</f>
        <v>7333160.08</v>
      </c>
      <c r="F17" s="46"/>
      <c r="G17" s="46"/>
    </row>
    <row r="18" spans="2:7" ht="22.5" customHeight="1">
      <c r="B18" s="17" t="s">
        <v>26</v>
      </c>
      <c r="C18" s="18" t="s">
        <v>21</v>
      </c>
      <c r="D18" s="19">
        <v>6812270</v>
      </c>
      <c r="E18" s="19">
        <v>7333160.08</v>
      </c>
      <c r="F18" s="46"/>
      <c r="G18" s="46"/>
    </row>
    <row r="19" spans="2:7" ht="33.75" customHeight="1">
      <c r="B19" s="17" t="s">
        <v>27</v>
      </c>
      <c r="C19" s="18" t="s">
        <v>19</v>
      </c>
      <c r="D19" s="19">
        <f>D20</f>
        <v>3212230</v>
      </c>
      <c r="E19" s="19">
        <f>E20</f>
        <v>3738966.91</v>
      </c>
      <c r="F19" s="46"/>
      <c r="G19" s="46"/>
    </row>
    <row r="20" spans="2:7" ht="34.5" customHeight="1">
      <c r="B20" s="17" t="s">
        <v>28</v>
      </c>
      <c r="C20" s="18" t="s">
        <v>20</v>
      </c>
      <c r="D20" s="19">
        <v>3212230</v>
      </c>
      <c r="E20" s="19">
        <v>3738966.91</v>
      </c>
      <c r="F20" s="46"/>
      <c r="G20" s="46"/>
    </row>
    <row r="21" spans="2:7" ht="18" customHeight="1">
      <c r="B21" s="17" t="s">
        <v>29</v>
      </c>
      <c r="C21" s="18" t="s">
        <v>5</v>
      </c>
      <c r="D21" s="19">
        <f>D22</f>
        <v>-179596.12</v>
      </c>
      <c r="E21" s="19">
        <f>E22</f>
        <v>-179596.12</v>
      </c>
      <c r="F21" s="46"/>
      <c r="G21" s="46"/>
    </row>
    <row r="22" spans="2:7" ht="19.5" customHeight="1">
      <c r="B22" s="17" t="s">
        <v>37</v>
      </c>
      <c r="C22" s="18" t="s">
        <v>6</v>
      </c>
      <c r="D22" s="19">
        <v>-179596.12</v>
      </c>
      <c r="E22" s="19">
        <v>-179596.12</v>
      </c>
      <c r="F22" s="46"/>
      <c r="G22" s="46"/>
    </row>
    <row r="23" spans="2:7" ht="18.75" customHeight="1">
      <c r="B23" s="17" t="s">
        <v>65</v>
      </c>
      <c r="C23" s="18" t="s">
        <v>64</v>
      </c>
      <c r="D23" s="19">
        <f>D24+D26</f>
        <v>19662200</v>
      </c>
      <c r="E23" s="19">
        <f>E24+E26</f>
        <v>20286147.11</v>
      </c>
      <c r="F23" s="46"/>
      <c r="G23" s="46"/>
    </row>
    <row r="24" spans="2:7" ht="19.5" customHeight="1">
      <c r="B24" s="17" t="s">
        <v>73</v>
      </c>
      <c r="C24" s="18" t="s">
        <v>74</v>
      </c>
      <c r="D24" s="19">
        <f>D25</f>
        <v>1982800</v>
      </c>
      <c r="E24" s="19">
        <f>E25</f>
        <v>2970152.16</v>
      </c>
      <c r="F24" s="46"/>
      <c r="G24" s="46"/>
    </row>
    <row r="25" spans="2:7" ht="48.75" customHeight="1">
      <c r="B25" s="17" t="s">
        <v>66</v>
      </c>
      <c r="C25" s="18" t="s">
        <v>75</v>
      </c>
      <c r="D25" s="19">
        <v>1982800</v>
      </c>
      <c r="E25" s="19">
        <v>2970152.16</v>
      </c>
      <c r="F25" s="46"/>
      <c r="G25" s="46"/>
    </row>
    <row r="26" spans="2:7" ht="17.25" customHeight="1">
      <c r="B26" s="17" t="s">
        <v>67</v>
      </c>
      <c r="C26" s="18" t="s">
        <v>68</v>
      </c>
      <c r="D26" s="19">
        <f>D27+D28</f>
        <v>17679400</v>
      </c>
      <c r="E26" s="19">
        <f>E27+E28</f>
        <v>17315994.95</v>
      </c>
      <c r="F26" s="46"/>
      <c r="G26" s="46"/>
    </row>
    <row r="27" spans="2:7" ht="31.5" customHeight="1">
      <c r="B27" s="17" t="s">
        <v>70</v>
      </c>
      <c r="C27" s="18" t="s">
        <v>69</v>
      </c>
      <c r="D27" s="19">
        <v>5546000</v>
      </c>
      <c r="E27" s="19">
        <v>5707491.95</v>
      </c>
      <c r="F27" s="46"/>
      <c r="G27" s="46"/>
    </row>
    <row r="28" spans="2:7" ht="33.75" customHeight="1">
      <c r="B28" s="17" t="s">
        <v>71</v>
      </c>
      <c r="C28" s="18" t="s">
        <v>72</v>
      </c>
      <c r="D28" s="19">
        <v>12133400</v>
      </c>
      <c r="E28" s="19">
        <v>11608503</v>
      </c>
      <c r="F28" s="46"/>
      <c r="G28" s="46"/>
    </row>
    <row r="29" spans="2:7" ht="19.5" customHeight="1">
      <c r="B29" s="17" t="s">
        <v>30</v>
      </c>
      <c r="C29" s="18" t="s">
        <v>14</v>
      </c>
      <c r="D29" s="20">
        <f>D30</f>
        <v>17000</v>
      </c>
      <c r="E29" s="20">
        <f>E30</f>
        <v>17640</v>
      </c>
      <c r="F29" s="46"/>
      <c r="G29" s="46"/>
    </row>
    <row r="30" spans="2:7" ht="80.25" customHeight="1">
      <c r="B30" s="21" t="s">
        <v>47</v>
      </c>
      <c r="C30" s="22" t="s">
        <v>48</v>
      </c>
      <c r="D30" s="20">
        <v>17000</v>
      </c>
      <c r="E30" s="20">
        <v>17640</v>
      </c>
      <c r="F30" s="46"/>
      <c r="G30" s="46"/>
    </row>
    <row r="31" spans="2:7" ht="19.5" customHeight="1">
      <c r="B31" s="23"/>
      <c r="C31" s="24" t="s">
        <v>7</v>
      </c>
      <c r="D31" s="25">
        <f>D32+D38+D44+D49+D52</f>
        <v>7240501.32</v>
      </c>
      <c r="E31" s="25">
        <f>E32+E38+E44+E49+E52</f>
        <v>7695524.89</v>
      </c>
      <c r="F31" s="44"/>
      <c r="G31" s="44"/>
    </row>
    <row r="32" spans="2:7" ht="48" customHeight="1">
      <c r="B32" s="17" t="s">
        <v>38</v>
      </c>
      <c r="C32" s="18" t="s">
        <v>8</v>
      </c>
      <c r="D32" s="26">
        <f>D33+D36</f>
        <v>2471188.52</v>
      </c>
      <c r="E32" s="26">
        <f>E33+E36</f>
        <v>1883307.33</v>
      </c>
      <c r="F32" s="47"/>
      <c r="G32" s="47"/>
    </row>
    <row r="33" spans="2:7" ht="80.25" customHeight="1">
      <c r="B33" s="17" t="s">
        <v>31</v>
      </c>
      <c r="C33" s="18" t="s">
        <v>15</v>
      </c>
      <c r="D33" s="26">
        <f>D34+D35</f>
        <v>1071188.52</v>
      </c>
      <c r="E33" s="26">
        <f>E34+E35</f>
        <v>426188.52</v>
      </c>
      <c r="F33" s="47"/>
      <c r="G33" s="47"/>
    </row>
    <row r="34" spans="2:7" ht="63" customHeight="1">
      <c r="B34" s="17" t="s">
        <v>49</v>
      </c>
      <c r="C34" s="27" t="s">
        <v>50</v>
      </c>
      <c r="D34" s="26">
        <v>1071000</v>
      </c>
      <c r="E34" s="26">
        <v>426000</v>
      </c>
      <c r="F34" s="47"/>
      <c r="G34" s="47"/>
    </row>
    <row r="35" spans="2:7" ht="63" customHeight="1">
      <c r="B35" s="17" t="s">
        <v>49</v>
      </c>
      <c r="C35" s="27" t="s">
        <v>50</v>
      </c>
      <c r="D35" s="26">
        <v>188.52</v>
      </c>
      <c r="E35" s="26">
        <v>188.52</v>
      </c>
      <c r="F35" s="47"/>
      <c r="G35" s="47"/>
    </row>
    <row r="36" spans="2:7" ht="78.75" customHeight="1">
      <c r="B36" s="17" t="s">
        <v>32</v>
      </c>
      <c r="C36" s="27" t="s">
        <v>16</v>
      </c>
      <c r="D36" s="19">
        <f>D37</f>
        <v>1400000</v>
      </c>
      <c r="E36" s="19">
        <f>E37</f>
        <v>1457118.81</v>
      </c>
      <c r="F36" s="46"/>
      <c r="G36" s="46"/>
    </row>
    <row r="37" spans="2:7" ht="80.25" customHeight="1">
      <c r="B37" s="17" t="s">
        <v>51</v>
      </c>
      <c r="C37" s="27" t="s">
        <v>52</v>
      </c>
      <c r="D37" s="19">
        <v>1400000</v>
      </c>
      <c r="E37" s="19">
        <v>1457118.81</v>
      </c>
      <c r="F37" s="46"/>
      <c r="G37" s="46"/>
    </row>
    <row r="38" spans="2:7" ht="33" customHeight="1">
      <c r="B38" s="17" t="s">
        <v>39</v>
      </c>
      <c r="C38" s="18" t="s">
        <v>9</v>
      </c>
      <c r="D38" s="19">
        <f>D39+D41</f>
        <v>540350</v>
      </c>
      <c r="E38" s="19">
        <f>E39+E41</f>
        <v>540361.96</v>
      </c>
      <c r="F38" s="46"/>
      <c r="G38" s="46"/>
    </row>
    <row r="39" spans="2:7" ht="16.5" customHeight="1">
      <c r="B39" s="17" t="s">
        <v>33</v>
      </c>
      <c r="C39" s="18" t="s">
        <v>18</v>
      </c>
      <c r="D39" s="19">
        <f>D40</f>
        <v>311650</v>
      </c>
      <c r="E39" s="19">
        <f>E40</f>
        <v>311650</v>
      </c>
      <c r="F39" s="46"/>
      <c r="G39" s="46"/>
    </row>
    <row r="40" spans="2:7" ht="33.75" customHeight="1">
      <c r="B40" s="17" t="s">
        <v>77</v>
      </c>
      <c r="C40" s="18" t="s">
        <v>78</v>
      </c>
      <c r="D40" s="19">
        <v>311650</v>
      </c>
      <c r="E40" s="19">
        <v>311650</v>
      </c>
      <c r="F40" s="46"/>
      <c r="G40" s="46"/>
    </row>
    <row r="41" spans="2:7" ht="20.25" customHeight="1">
      <c r="B41" s="21" t="s">
        <v>63</v>
      </c>
      <c r="C41" s="35" t="s">
        <v>62</v>
      </c>
      <c r="D41" s="19">
        <f>D42</f>
        <v>228700</v>
      </c>
      <c r="E41" s="19">
        <f>E42</f>
        <v>228711.96</v>
      </c>
      <c r="F41" s="46"/>
      <c r="G41" s="46"/>
    </row>
    <row r="42" spans="2:7" ht="36" customHeight="1">
      <c r="B42" s="21" t="s">
        <v>45</v>
      </c>
      <c r="C42" s="28" t="s">
        <v>46</v>
      </c>
      <c r="D42" s="19">
        <f>D43</f>
        <v>228700</v>
      </c>
      <c r="E42" s="19">
        <f>E43</f>
        <v>228711.96</v>
      </c>
      <c r="F42" s="46"/>
      <c r="G42" s="46"/>
    </row>
    <row r="43" spans="2:7" ht="34.5" customHeight="1">
      <c r="B43" s="21" t="s">
        <v>53</v>
      </c>
      <c r="C43" s="28" t="s">
        <v>54</v>
      </c>
      <c r="D43" s="19">
        <v>228700</v>
      </c>
      <c r="E43" s="19">
        <v>228711.96</v>
      </c>
      <c r="F43" s="46"/>
      <c r="G43" s="46"/>
    </row>
    <row r="44" spans="2:7" ht="33" customHeight="1">
      <c r="B44" s="17" t="s">
        <v>34</v>
      </c>
      <c r="C44" s="18" t="s">
        <v>10</v>
      </c>
      <c r="D44" s="19">
        <f>D47+D45</f>
        <v>3866812.8</v>
      </c>
      <c r="E44" s="19">
        <f>E47+E45</f>
        <v>4909705.6</v>
      </c>
      <c r="F44" s="46"/>
      <c r="G44" s="46"/>
    </row>
    <row r="45" spans="2:7" ht="66" customHeight="1">
      <c r="B45" s="17" t="s">
        <v>93</v>
      </c>
      <c r="C45" s="18" t="s">
        <v>79</v>
      </c>
      <c r="D45" s="19">
        <f>D46</f>
        <v>2230142.6</v>
      </c>
      <c r="E45" s="19">
        <f>E46</f>
        <v>2433758.6</v>
      </c>
      <c r="F45" s="46"/>
      <c r="G45" s="46"/>
    </row>
    <row r="46" spans="2:7" ht="84" customHeight="1">
      <c r="B46" s="17" t="s">
        <v>94</v>
      </c>
      <c r="C46" s="18" t="s">
        <v>80</v>
      </c>
      <c r="D46" s="19">
        <v>2230142.6</v>
      </c>
      <c r="E46" s="19">
        <v>2433758.6</v>
      </c>
      <c r="F46" s="46"/>
      <c r="G46" s="46"/>
    </row>
    <row r="47" spans="2:7" ht="46.5" customHeight="1">
      <c r="B47" s="17" t="s">
        <v>35</v>
      </c>
      <c r="C47" s="18" t="s">
        <v>17</v>
      </c>
      <c r="D47" s="19">
        <f>D48</f>
        <v>1636670.2</v>
      </c>
      <c r="E47" s="19">
        <f>E48</f>
        <v>2475947</v>
      </c>
      <c r="F47" s="46"/>
      <c r="G47" s="46"/>
    </row>
    <row r="48" spans="2:7" ht="50.25" customHeight="1">
      <c r="B48" s="17" t="s">
        <v>56</v>
      </c>
      <c r="C48" s="29" t="s">
        <v>55</v>
      </c>
      <c r="D48" s="19">
        <v>1636670.2</v>
      </c>
      <c r="E48" s="19">
        <v>2475947</v>
      </c>
      <c r="F48" s="46"/>
      <c r="G48" s="46"/>
    </row>
    <row r="49" spans="2:7" ht="24" customHeight="1">
      <c r="B49" s="17" t="s">
        <v>96</v>
      </c>
      <c r="C49" s="18" t="s">
        <v>98</v>
      </c>
      <c r="D49" s="19">
        <f>D50</f>
        <v>12150</v>
      </c>
      <c r="E49" s="19">
        <f>E50</f>
        <v>12150</v>
      </c>
      <c r="F49" s="46"/>
      <c r="G49" s="46"/>
    </row>
    <row r="50" spans="2:7" ht="110.25" customHeight="1">
      <c r="B50" s="17" t="s">
        <v>97</v>
      </c>
      <c r="C50" s="29" t="s">
        <v>99</v>
      </c>
      <c r="D50" s="19">
        <f>D51</f>
        <v>12150</v>
      </c>
      <c r="E50" s="19">
        <f>E51</f>
        <v>12150</v>
      </c>
      <c r="F50" s="46"/>
      <c r="G50" s="46"/>
    </row>
    <row r="51" spans="2:7" ht="78.75" customHeight="1">
      <c r="B51" s="17" t="s">
        <v>95</v>
      </c>
      <c r="C51" s="29" t="s">
        <v>100</v>
      </c>
      <c r="D51" s="19">
        <v>12150</v>
      </c>
      <c r="E51" s="19">
        <v>12150</v>
      </c>
      <c r="F51" s="46"/>
      <c r="G51" s="46"/>
    </row>
    <row r="52" spans="2:7" ht="27" customHeight="1">
      <c r="B52" s="17" t="s">
        <v>107</v>
      </c>
      <c r="C52" s="29" t="s">
        <v>108</v>
      </c>
      <c r="D52" s="19">
        <f>D53</f>
        <v>350000</v>
      </c>
      <c r="E52" s="19">
        <f>E53</f>
        <v>350000</v>
      </c>
      <c r="F52" s="46"/>
      <c r="G52" s="46"/>
    </row>
    <row r="53" spans="2:7" ht="36.75" customHeight="1">
      <c r="B53" s="17" t="s">
        <v>109</v>
      </c>
      <c r="C53" s="29" t="s">
        <v>110</v>
      </c>
      <c r="D53" s="19">
        <f>D54</f>
        <v>350000</v>
      </c>
      <c r="E53" s="19">
        <f>E54</f>
        <v>350000</v>
      </c>
      <c r="F53" s="46"/>
      <c r="G53" s="46"/>
    </row>
    <row r="54" spans="2:7" ht="33" customHeight="1">
      <c r="B54" s="17" t="s">
        <v>111</v>
      </c>
      <c r="C54" s="29" t="s">
        <v>112</v>
      </c>
      <c r="D54" s="19">
        <v>350000</v>
      </c>
      <c r="E54" s="19">
        <v>350000</v>
      </c>
      <c r="F54" s="46"/>
      <c r="G54" s="46"/>
    </row>
    <row r="55" spans="2:7" ht="15.75" customHeight="1">
      <c r="B55" s="12" t="s">
        <v>40</v>
      </c>
      <c r="C55" s="30" t="s">
        <v>11</v>
      </c>
      <c r="D55" s="16">
        <f>D56</f>
        <v>56400965.86</v>
      </c>
      <c r="E55" s="16">
        <f>E56</f>
        <v>56439784.86</v>
      </c>
      <c r="F55" s="45"/>
      <c r="G55" s="45"/>
    </row>
    <row r="56" spans="2:7" ht="33" customHeight="1">
      <c r="B56" s="17" t="s">
        <v>36</v>
      </c>
      <c r="C56" s="18" t="s">
        <v>42</v>
      </c>
      <c r="D56" s="19">
        <f>D57+D59+D62+D65</f>
        <v>56400965.86</v>
      </c>
      <c r="E56" s="19">
        <f>E57+E59+E62+E65</f>
        <v>56439784.86</v>
      </c>
      <c r="F56" s="46"/>
      <c r="G56" s="46"/>
    </row>
    <row r="57" spans="2:11" ht="21.75" customHeight="1">
      <c r="B57" s="17" t="s">
        <v>43</v>
      </c>
      <c r="C57" s="18" t="s">
        <v>22</v>
      </c>
      <c r="D57" s="20">
        <f>D58</f>
        <v>36291303.4</v>
      </c>
      <c r="E57" s="20">
        <f>E58</f>
        <v>36291303.4</v>
      </c>
      <c r="F57" s="46"/>
      <c r="G57" s="46"/>
      <c r="J57" s="31"/>
      <c r="K57" s="32"/>
    </row>
    <row r="58" spans="2:7" ht="36.75" customHeight="1">
      <c r="B58" s="33" t="s">
        <v>57</v>
      </c>
      <c r="C58" s="18" t="s">
        <v>58</v>
      </c>
      <c r="D58" s="26">
        <v>36291303.4</v>
      </c>
      <c r="E58" s="26">
        <v>36291303.4</v>
      </c>
      <c r="F58" s="47"/>
      <c r="G58" s="47"/>
    </row>
    <row r="59" spans="2:7" ht="36.75" customHeight="1">
      <c r="B59" s="21" t="s">
        <v>81</v>
      </c>
      <c r="C59" s="28" t="s">
        <v>82</v>
      </c>
      <c r="D59" s="20">
        <f>D60+D61</f>
        <v>15066187.170000002</v>
      </c>
      <c r="E59" s="20">
        <f>E60+E61</f>
        <v>15066187.170000002</v>
      </c>
      <c r="F59" s="46"/>
      <c r="G59" s="46"/>
    </row>
    <row r="60" spans="2:7" ht="80.25" customHeight="1">
      <c r="B60" s="38" t="s">
        <v>91</v>
      </c>
      <c r="C60" s="39" t="s">
        <v>92</v>
      </c>
      <c r="D60" s="20">
        <v>3723852.04</v>
      </c>
      <c r="E60" s="20">
        <v>3723852.04</v>
      </c>
      <c r="F60" s="46"/>
      <c r="G60" s="46"/>
    </row>
    <row r="61" spans="2:7" ht="36.75" customHeight="1">
      <c r="B61" s="21" t="s">
        <v>83</v>
      </c>
      <c r="C61" s="28" t="s">
        <v>84</v>
      </c>
      <c r="D61" s="20">
        <v>11342335.13</v>
      </c>
      <c r="E61" s="20">
        <v>11342335.13</v>
      </c>
      <c r="F61" s="46"/>
      <c r="G61" s="46"/>
    </row>
    <row r="62" spans="1:7" ht="36.75" customHeight="1">
      <c r="A62" s="37"/>
      <c r="B62" s="17" t="s">
        <v>85</v>
      </c>
      <c r="C62" s="18" t="s">
        <v>86</v>
      </c>
      <c r="D62" s="20">
        <f>D63+D64</f>
        <v>318120</v>
      </c>
      <c r="E62" s="20">
        <f>E63+E64</f>
        <v>318120</v>
      </c>
      <c r="F62" s="46"/>
      <c r="G62" s="46"/>
    </row>
    <row r="63" spans="1:7" ht="36.75" customHeight="1">
      <c r="A63" s="36"/>
      <c r="B63" s="33" t="s">
        <v>87</v>
      </c>
      <c r="C63" s="18" t="s">
        <v>88</v>
      </c>
      <c r="D63" s="20">
        <v>3520</v>
      </c>
      <c r="E63" s="20">
        <v>3520</v>
      </c>
      <c r="F63" s="46"/>
      <c r="G63" s="46"/>
    </row>
    <row r="64" spans="2:7" ht="36.75" customHeight="1">
      <c r="B64" s="33" t="s">
        <v>89</v>
      </c>
      <c r="C64" s="18" t="s">
        <v>90</v>
      </c>
      <c r="D64" s="19">
        <v>314600</v>
      </c>
      <c r="E64" s="19">
        <v>314600</v>
      </c>
      <c r="F64" s="46"/>
      <c r="G64" s="46"/>
    </row>
    <row r="65" spans="2:7" ht="21" customHeight="1">
      <c r="B65" s="17" t="s">
        <v>44</v>
      </c>
      <c r="C65" s="34" t="s">
        <v>0</v>
      </c>
      <c r="D65" s="19">
        <f>D67+D66</f>
        <v>4725355.29</v>
      </c>
      <c r="E65" s="19">
        <f>E67+E66</f>
        <v>4764174.29</v>
      </c>
      <c r="F65" s="46"/>
      <c r="G65" s="46"/>
    </row>
    <row r="66" spans="2:7" ht="65.25" customHeight="1">
      <c r="B66" s="33" t="s">
        <v>59</v>
      </c>
      <c r="C66" s="18" t="s">
        <v>60</v>
      </c>
      <c r="D66" s="20">
        <v>2724166</v>
      </c>
      <c r="E66" s="20">
        <v>2762985</v>
      </c>
      <c r="F66" s="46"/>
      <c r="G66" s="46"/>
    </row>
    <row r="67" spans="2:7" ht="65.25" customHeight="1">
      <c r="B67" s="33" t="s">
        <v>101</v>
      </c>
      <c r="C67" s="18" t="s">
        <v>102</v>
      </c>
      <c r="D67" s="20">
        <v>2001189.29</v>
      </c>
      <c r="E67" s="20">
        <v>2001189.29</v>
      </c>
      <c r="F67" s="46"/>
      <c r="G67" s="46"/>
    </row>
    <row r="68" spans="2:7" ht="33" customHeight="1">
      <c r="B68" s="49" t="s">
        <v>12</v>
      </c>
      <c r="C68" s="50"/>
      <c r="D68" s="16">
        <f>D15+D55</f>
        <v>93165571.06</v>
      </c>
      <c r="E68" s="16">
        <f>E15+E55</f>
        <v>95331627.72999999</v>
      </c>
      <c r="F68" s="45"/>
      <c r="G68" s="45"/>
    </row>
    <row r="69" ht="33" customHeight="1"/>
    <row r="70" ht="31.5" customHeight="1"/>
    <row r="71" ht="36" customHeight="1"/>
    <row r="72" ht="25.5" customHeight="1"/>
    <row r="73" ht="72.75" customHeight="1"/>
    <row r="74" ht="33.75" customHeight="1"/>
    <row r="75" ht="25.5" customHeight="1"/>
  </sheetData>
  <sheetProtection/>
  <mergeCells count="4">
    <mergeCell ref="B68:C68"/>
    <mergeCell ref="B11:E11"/>
    <mergeCell ref="B12:E12"/>
    <mergeCell ref="C10:E10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2024-05-23T06:16:07Z</dcterms:modified>
  <cp:category/>
  <cp:version/>
  <cp:contentType/>
  <cp:contentStatus/>
</cp:coreProperties>
</file>