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Мои документы\Сессии\ВТОРОЙ СОЗЫВ 2024\Сессия № 4 13.11.2024\Решение 22  исп.бюджета за 9 месяцев 2024 г\"/>
    </mc:Choice>
  </mc:AlternateContent>
  <bookViews>
    <workbookView xWindow="0" yWindow="0" windowWidth="21570" windowHeight="8175"/>
  </bookViews>
  <sheets>
    <sheet name="1-й год" sheetId="1" r:id="rId1"/>
  </sheets>
  <definedNames>
    <definedName name="_xlnm.Print_Titles" localSheetId="0">'1-й год'!$10:$10</definedName>
  </definedNames>
  <calcPr calcId="162913"/>
</workbook>
</file>

<file path=xl/calcChain.xml><?xml version="1.0" encoding="utf-8"?>
<calcChain xmlns="http://schemas.openxmlformats.org/spreadsheetml/2006/main">
  <c r="AP26" i="1" l="1"/>
  <c r="AO23" i="1"/>
  <c r="AP11" i="1"/>
  <c r="AP23" i="1"/>
</calcChain>
</file>

<file path=xl/sharedStrings.xml><?xml version="1.0" encoding="utf-8"?>
<sst xmlns="http://schemas.openxmlformats.org/spreadsheetml/2006/main" count="204" uniqueCount="69">
  <si>
    <t xml:space="preserve"> (руб.)</t>
  </si>
  <si>
    <t>Наименование</t>
  </si>
  <si>
    <t>Мин</t>
  </si>
  <si>
    <t>Рз</t>
  </si>
  <si>
    <t>ПР</t>
  </si>
  <si>
    <t>ЦСР</t>
  </si>
  <si>
    <t>ВР</t>
  </si>
  <si>
    <t>Код расхода</t>
  </si>
  <si>
    <t>КОСГУ</t>
  </si>
  <si>
    <t>Сумма</t>
  </si>
  <si>
    <t>изменения (Ф)</t>
  </si>
  <si>
    <t>Сумма (Ф)</t>
  </si>
  <si>
    <t>изменения (Р)</t>
  </si>
  <si>
    <t>Сумма (Р)</t>
  </si>
  <si>
    <t>изменения (М)</t>
  </si>
  <si>
    <t>Сумма (М)</t>
  </si>
  <si>
    <t>изменения (П)</t>
  </si>
  <si>
    <t>Сумма (П)</t>
  </si>
  <si>
    <t>изменения (Т)</t>
  </si>
  <si>
    <t>Сумма (Т)</t>
  </si>
  <si>
    <t>изменения</t>
  </si>
  <si>
    <t>ОБЩЕГОСУДАРСТВЕННЫЕ ВОПРОСЫ</t>
  </si>
  <si>
    <t>01</t>
  </si>
  <si>
    <t>00</t>
  </si>
  <si>
    <t>Функционирование высшего должностного лица субъекта Российской Федерации и муниципального образования</t>
  </si>
  <si>
    <t>02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</si>
  <si>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</si>
  <si>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03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</si>
  <si>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</si>
  <si>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</si>
  <si>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Обеспечение проведения выборов и референдумов</t>
  </si>
  <si>
    <t>07</t>
  </si>
  <si>
    <t>Резервные фонды</t>
  </si>
  <si>
    <t>11</t>
  </si>
  <si>
    <t>Другие общегосударственные вопросы</t>
  </si>
  <si>
    <t>13</t>
  </si>
  <si>
    <t>НАЦИОНАЛЬНАЯ ОБОРОНА</t>
  </si>
  <si>
    <t>Мобилизационная и вневойсковая подготовка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</si>
  <si>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</si>
  <si>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пожарная безопасность</t>
  </si>
  <si>
    <t>10</t>
  </si>
  <si>
    <t>Другие вопросы в области национальной безопасности и правоохранительной деятельности</t>
  </si>
  <si>
    <t>14</t>
  </si>
  <si>
    <t>НАЦИОНАЛЬНАЯ ЭКОНОМИКА</t>
  </si>
  <si>
    <t>Дорожное хозяйство (дорожные фонды)</t>
  </si>
  <si>
    <t>09</t>
  </si>
  <si>
    <t>Другие вопросы в области национальной экономики</t>
  </si>
  <si>
    <t>12</t>
  </si>
  <si>
    <t>ЖИЛИЩНО-КОММУНАЛЬНОЕ ХОЗЯЙСТВО</t>
  </si>
  <si>
    <t>05</t>
  </si>
  <si>
    <t>Жилищное хозяйство</t>
  </si>
  <si>
    <t>Коммунальное хозяйство</t>
  </si>
  <si>
    <t>Благоустройство</t>
  </si>
  <si>
    <t>ОБРАЗОВАНИЕ</t>
  </si>
  <si>
    <t>Молодежная политика</t>
  </si>
  <si>
    <t>КУЛЬТУРА, КИНЕМАТОГРАФИЯ</t>
  </si>
  <si>
    <t>08</t>
  </si>
  <si>
    <t>Культура</t>
  </si>
  <si>
    <t>СОЦИАЛЬНАЯ ПОЛИТИКА</t>
  </si>
  <si>
    <t>Пенсионное обеспечение</t>
  </si>
  <si>
    <t>ФИЗИЧЕСКАЯ КУЛЬТУРА И СПОРТ</t>
  </si>
  <si>
    <t>Физическая культура</t>
  </si>
  <si>
    <t>Всего</t>
  </si>
  <si>
    <t>УТВЕРЖДЕНО</t>
  </si>
  <si>
    <t>Приложение 3</t>
  </si>
  <si>
    <t>План                                    Сумма</t>
  </si>
  <si>
    <t>Фактическое исполнение                 Сумма</t>
  </si>
  <si>
    <t>Распределение расходов, функциональная классификация расходов бюджета муниципального образования Клопицкое сельское поселение Волосовского  муниципального района Ленинградской области за 9 месяцев 2024 года</t>
  </si>
  <si>
    <t xml:space="preserve">Решением совета депутатов муниципального образования Клопицкое сельское поселение Волосовского муниципального района Ленинградской области от 13 ноября 2024 года № 22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</si>
</sst>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?"/>
  </numFmts>
  <fonts count="7" x14ac:knownFonts="1">
    <font>
      <sz val="11"/>
      <color indexed="8"/>
      <name val="Calibri"/>
      <family val="2"/>
      <scheme val="minor"/>
    </font>
    <font>
      <b/>
      <sz val="14"/>
      <color indexed="8"/>
      <name val="Times New Roman CYR"/>
    </font>
    <font>
      <sz val="14"/>
      <color indexed="8"/>
      <name val="Times New Roman"/>
    </font>
    <font>
      <b/>
      <sz val="12"/>
      <color indexed="8"/>
      <name val="Times New Roman CYR"/>
    </font>
    <font>
      <sz val="8"/>
      <color indexed="8"/>
      <name val="Arial Cyr"/>
    </font>
    <font>
      <b/>
      <sz val="12"/>
      <color indexed="0"/>
      <name val="Times New Roman"/>
    </font>
    <font>
      <sz val="12"/>
      <color indexed="0"/>
      <name val="Times New Roman"/>
    </font>
  </fonts>
  <fills count="3">
    <fill>
      <patternFill patternType="none"/>
    </fill>
    <fill>
      <patternFill patternType="gray125"/>
    </fill>
    <fill>
      <patternFill patternType="none"/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164" fontId="1" fillId="2" borderId="1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right" vertical="center" wrapText="1"/>
    </xf>
    <xf numFmtId="49" fontId="2" fillId="2" borderId="1" xfId="0" applyNumberFormat="1" applyFont="1" applyFill="1" applyBorder="1" applyAlignment="1">
      <alignment horizontal="right" vertical="center" wrapText="1"/>
    </xf>
    <xf numFmtId="0" fontId="4" fillId="2" borderId="2" xfId="0" applyNumberFormat="1" applyFont="1" applyFill="1" applyBorder="1" applyAlignment="1">
      <alignment vertical="center" wrapText="1"/>
    </xf>
    <xf numFmtId="0" fontId="4" fillId="2" borderId="2" xfId="0" applyNumberFormat="1" applyFont="1" applyFill="1" applyBorder="1" applyAlignment="1">
      <alignment vertical="center"/>
    </xf>
    <xf numFmtId="49" fontId="4" fillId="2" borderId="2" xfId="0" applyNumberFormat="1" applyFont="1" applyFill="1" applyBorder="1" applyAlignment="1">
      <alignment horizontal="right" vertical="center"/>
    </xf>
    <xf numFmtId="4" fontId="4" fillId="2" borderId="2" xfId="0" applyNumberFormat="1" applyFont="1" applyFill="1" applyBorder="1" applyAlignment="1">
      <alignment vertical="center"/>
    </xf>
    <xf numFmtId="0" fontId="5" fillId="2" borderId="2" xfId="0" applyNumberFormat="1" applyFont="1" applyFill="1" applyBorder="1" applyAlignment="1">
      <alignment vertical="center" wrapText="1"/>
    </xf>
    <xf numFmtId="0" fontId="5" fillId="2" borderId="2" xfId="0" applyNumberFormat="1" applyFont="1" applyFill="1" applyBorder="1" applyAlignment="1">
      <alignment vertical="center"/>
    </xf>
    <xf numFmtId="4" fontId="5" fillId="2" borderId="2" xfId="0" applyNumberFormat="1" applyFont="1" applyFill="1" applyBorder="1" applyAlignment="1">
      <alignment vertical="center"/>
    </xf>
    <xf numFmtId="0" fontId="6" fillId="2" borderId="2" xfId="0" applyNumberFormat="1" applyFont="1" applyFill="1" applyBorder="1" applyAlignment="1">
      <alignment vertical="center" wrapText="1"/>
    </xf>
    <xf numFmtId="0" fontId="6" fillId="2" borderId="2" xfId="0" applyNumberFormat="1" applyFont="1" applyFill="1" applyBorder="1" applyAlignment="1">
      <alignment vertical="center"/>
    </xf>
    <xf numFmtId="4" fontId="6" fillId="2" borderId="2" xfId="0" applyNumberFormat="1" applyFont="1" applyFill="1" applyBorder="1" applyAlignment="1">
      <alignment vertical="center"/>
    </xf>
    <xf numFmtId="0" fontId="4" fillId="2" borderId="1" xfId="0" applyNumberFormat="1" applyFont="1" applyFill="1" applyBorder="1" applyAlignment="1">
      <alignment vertical="center"/>
    </xf>
    <xf numFmtId="49" fontId="4" fillId="2" borderId="1" xfId="0" applyNumberFormat="1" applyFont="1" applyFill="1" applyBorder="1" applyAlignment="1">
      <alignment horizontal="right" vertical="center"/>
    </xf>
    <xf numFmtId="4" fontId="4" fillId="2" borderId="1" xfId="0" applyNumberFormat="1" applyFont="1" applyFill="1" applyBorder="1" applyAlignment="1">
      <alignment vertical="center"/>
    </xf>
    <xf numFmtId="0" fontId="0" fillId="0" borderId="1" xfId="0" applyBorder="1" applyAlignment="1">
      <alignment horizontal="right"/>
    </xf>
    <xf numFmtId="49" fontId="0" fillId="0" borderId="0" xfId="0" applyNumberFormat="1" applyAlignment="1">
      <alignment horizontal="right" wrapText="1"/>
    </xf>
    <xf numFmtId="164" fontId="3" fillId="2" borderId="2" xfId="0" applyNumberFormat="1" applyFont="1" applyFill="1" applyBorder="1" applyAlignment="1">
      <alignment horizontal="center" vertical="center" wrapText="1"/>
    </xf>
    <xf numFmtId="164" fontId="5" fillId="2" borderId="2" xfId="0" applyNumberFormat="1" applyFont="1" applyFill="1" applyBorder="1" applyAlignment="1">
      <alignment horizontal="center" vertical="center" wrapText="1"/>
    </xf>
    <xf numFmtId="164" fontId="3" fillId="2" borderId="5" xfId="0" applyNumberFormat="1" applyFont="1" applyFill="1" applyBorder="1" applyAlignment="1">
      <alignment horizontal="center" vertical="center" wrapText="1"/>
    </xf>
    <xf numFmtId="164" fontId="3" fillId="2" borderId="4" xfId="0" applyNumberFormat="1" applyFont="1" applyFill="1" applyBorder="1" applyAlignment="1">
      <alignment horizontal="center" vertical="center" wrapText="1"/>
    </xf>
    <xf numFmtId="164" fontId="3" fillId="2" borderId="3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K38"/>
  <sheetViews>
    <sheetView showGridLines="0" tabSelected="1" workbookViewId="0">
      <selection activeCell="CM12" sqref="CM12"/>
    </sheetView>
  </sheetViews>
  <sheetFormatPr defaultRowHeight="10.15" customHeight="1" x14ac:dyDescent="0.25"/>
  <cols>
    <col min="1" max="1" width="43.140625" customWidth="1"/>
    <col min="2" max="2" width="8" hidden="1"/>
    <col min="3" max="4" width="12.7109375" customWidth="1"/>
    <col min="5" max="40" width="8" hidden="1"/>
    <col min="41" max="42" width="26" customWidth="1"/>
    <col min="43" max="89" width="8" hidden="1"/>
  </cols>
  <sheetData>
    <row r="1" spans="1:89" ht="15" customHeight="1" x14ac:dyDescent="0.25">
      <c r="AO1" s="17"/>
      <c r="AP1" s="17" t="s">
        <v>64</v>
      </c>
    </row>
    <row r="2" spans="1:89" ht="17.45" customHeight="1" x14ac:dyDescent="0.25">
      <c r="AO2" s="17"/>
      <c r="AP2" s="17" t="s">
        <v>63</v>
      </c>
    </row>
    <row r="3" spans="1:89" ht="69.599999999999994" customHeight="1" x14ac:dyDescent="0.25">
      <c r="C3" s="18" t="s">
        <v>68</v>
      </c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</row>
    <row r="4" spans="1:89" ht="64.900000000000006" customHeight="1" x14ac:dyDescent="0.25">
      <c r="A4" s="24" t="s">
        <v>67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24"/>
      <c r="AQ4" s="24"/>
      <c r="AR4" s="24"/>
      <c r="AS4" s="24"/>
      <c r="AT4" s="24"/>
      <c r="AU4" s="24"/>
      <c r="AV4" s="24"/>
      <c r="AW4" s="24"/>
      <c r="AX4" s="24"/>
      <c r="AY4" s="24"/>
      <c r="AZ4" s="24"/>
      <c r="BA4" s="24"/>
      <c r="BB4" s="24"/>
      <c r="BC4" s="24"/>
      <c r="BD4" s="24"/>
      <c r="BE4" s="24"/>
      <c r="BF4" s="24"/>
      <c r="BG4" s="24"/>
      <c r="BH4" s="24"/>
      <c r="BI4" s="24"/>
      <c r="BJ4" s="24"/>
      <c r="BK4" s="24"/>
      <c r="BL4" s="24"/>
      <c r="BM4" s="24"/>
      <c r="BN4" s="24"/>
      <c r="BO4" s="24"/>
      <c r="BP4" s="24"/>
      <c r="BQ4" s="24"/>
      <c r="BR4" s="24"/>
      <c r="BS4" s="24"/>
      <c r="BT4" s="24"/>
      <c r="BU4" s="24"/>
      <c r="BV4" s="24"/>
      <c r="BW4" s="24"/>
      <c r="BX4" s="24"/>
      <c r="BY4" s="24"/>
      <c r="BZ4" s="24"/>
      <c r="CA4" s="24"/>
      <c r="CB4" s="24"/>
      <c r="CC4" s="24"/>
      <c r="CD4" s="24"/>
      <c r="CE4" s="24"/>
      <c r="CF4" s="24"/>
      <c r="CG4" s="24"/>
      <c r="CH4" s="24"/>
      <c r="CI4" s="24"/>
      <c r="CJ4" s="24"/>
      <c r="CK4" s="24"/>
    </row>
    <row r="5" spans="1:89" ht="18.75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</row>
    <row r="6" spans="1:89" ht="18.75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3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 t="s">
        <v>0</v>
      </c>
      <c r="AP6" s="2" t="s">
        <v>0</v>
      </c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</row>
    <row r="7" spans="1:89" ht="15" x14ac:dyDescent="0.25">
      <c r="A7" s="20" t="s">
        <v>1</v>
      </c>
      <c r="B7" s="26" t="s">
        <v>2</v>
      </c>
      <c r="C7" s="25" t="s">
        <v>3</v>
      </c>
      <c r="D7" s="25" t="s">
        <v>4</v>
      </c>
      <c r="E7" s="26" t="s">
        <v>5</v>
      </c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6" t="s">
        <v>6</v>
      </c>
      <c r="U7" s="26" t="s">
        <v>7</v>
      </c>
      <c r="V7" s="26" t="s">
        <v>8</v>
      </c>
      <c r="W7" s="19" t="s">
        <v>1</v>
      </c>
      <c r="X7" s="23" t="s">
        <v>9</v>
      </c>
      <c r="Y7" s="23" t="s">
        <v>20</v>
      </c>
      <c r="Z7" s="23" t="s">
        <v>11</v>
      </c>
      <c r="AA7" s="23" t="s">
        <v>20</v>
      </c>
      <c r="AB7" s="23" t="s">
        <v>13</v>
      </c>
      <c r="AC7" s="23" t="s">
        <v>20</v>
      </c>
      <c r="AD7" s="23" t="s">
        <v>15</v>
      </c>
      <c r="AE7" s="23" t="s">
        <v>20</v>
      </c>
      <c r="AF7" s="23" t="s">
        <v>17</v>
      </c>
      <c r="AG7" s="23" t="s">
        <v>20</v>
      </c>
      <c r="AH7" s="23" t="s">
        <v>19</v>
      </c>
      <c r="AI7" s="23" t="s">
        <v>9</v>
      </c>
      <c r="AJ7" s="23" t="s">
        <v>11</v>
      </c>
      <c r="AK7" s="23" t="s">
        <v>13</v>
      </c>
      <c r="AL7" s="23" t="s">
        <v>15</v>
      </c>
      <c r="AM7" s="23" t="s">
        <v>17</v>
      </c>
      <c r="AN7" s="23" t="s">
        <v>19</v>
      </c>
      <c r="AO7" s="20" t="s">
        <v>65</v>
      </c>
      <c r="AP7" s="20" t="s">
        <v>66</v>
      </c>
      <c r="AQ7" s="23" t="s">
        <v>11</v>
      </c>
      <c r="AR7" s="23" t="s">
        <v>13</v>
      </c>
      <c r="AS7" s="23" t="s">
        <v>15</v>
      </c>
      <c r="AT7" s="23" t="s">
        <v>17</v>
      </c>
      <c r="AU7" s="23" t="s">
        <v>19</v>
      </c>
      <c r="AV7" s="21" t="s">
        <v>9</v>
      </c>
      <c r="AW7" s="21" t="s">
        <v>10</v>
      </c>
      <c r="AX7" s="21" t="s">
        <v>11</v>
      </c>
      <c r="AY7" s="21" t="s">
        <v>12</v>
      </c>
      <c r="AZ7" s="21" t="s">
        <v>13</v>
      </c>
      <c r="BA7" s="21" t="s">
        <v>14</v>
      </c>
      <c r="BB7" s="21" t="s">
        <v>15</v>
      </c>
      <c r="BC7" s="21" t="s">
        <v>16</v>
      </c>
      <c r="BD7" s="21" t="s">
        <v>17</v>
      </c>
      <c r="BE7" s="21" t="s">
        <v>18</v>
      </c>
      <c r="BF7" s="21" t="s">
        <v>19</v>
      </c>
      <c r="BG7" s="21" t="s">
        <v>9</v>
      </c>
      <c r="BH7" s="21" t="s">
        <v>11</v>
      </c>
      <c r="BI7" s="21" t="s">
        <v>13</v>
      </c>
      <c r="BJ7" s="21" t="s">
        <v>15</v>
      </c>
      <c r="BK7" s="21" t="s">
        <v>17</v>
      </c>
      <c r="BL7" s="21" t="s">
        <v>19</v>
      </c>
      <c r="BM7" s="21" t="s">
        <v>9</v>
      </c>
      <c r="BN7" s="21" t="s">
        <v>11</v>
      </c>
      <c r="BO7" s="21" t="s">
        <v>13</v>
      </c>
      <c r="BP7" s="21" t="s">
        <v>15</v>
      </c>
      <c r="BQ7" s="21" t="s">
        <v>17</v>
      </c>
      <c r="BR7" s="23" t="s">
        <v>1</v>
      </c>
      <c r="BS7" s="21" t="s">
        <v>9</v>
      </c>
      <c r="BT7" s="21" t="s">
        <v>11</v>
      </c>
      <c r="BU7" s="21" t="s">
        <v>13</v>
      </c>
      <c r="BV7" s="21" t="s">
        <v>15</v>
      </c>
      <c r="BW7" s="21" t="s">
        <v>17</v>
      </c>
      <c r="BX7" s="21" t="s">
        <v>19</v>
      </c>
      <c r="BY7" s="21" t="s">
        <v>9</v>
      </c>
      <c r="BZ7" s="21" t="s">
        <v>11</v>
      </c>
      <c r="CA7" s="21" t="s">
        <v>13</v>
      </c>
      <c r="CB7" s="21" t="s">
        <v>15</v>
      </c>
      <c r="CC7" s="21" t="s">
        <v>17</v>
      </c>
      <c r="CD7" s="21" t="s">
        <v>19</v>
      </c>
      <c r="CE7" s="21" t="s">
        <v>9</v>
      </c>
      <c r="CF7" s="21" t="s">
        <v>11</v>
      </c>
      <c r="CG7" s="21" t="s">
        <v>13</v>
      </c>
      <c r="CH7" s="21" t="s">
        <v>15</v>
      </c>
      <c r="CI7" s="21" t="s">
        <v>17</v>
      </c>
      <c r="CJ7" s="21" t="s">
        <v>19</v>
      </c>
      <c r="CK7" s="19" t="s">
        <v>1</v>
      </c>
    </row>
    <row r="8" spans="1:89" ht="15" x14ac:dyDescent="0.25">
      <c r="A8" s="20"/>
      <c r="B8" s="27"/>
      <c r="C8" s="25"/>
      <c r="D8" s="25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19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0"/>
      <c r="AP8" s="20"/>
      <c r="AQ8" s="22"/>
      <c r="AR8" s="22"/>
      <c r="AS8" s="22"/>
      <c r="AT8" s="22"/>
      <c r="AU8" s="22"/>
      <c r="AV8" s="22"/>
      <c r="AW8" s="22"/>
      <c r="AX8" s="22"/>
      <c r="AY8" s="22"/>
      <c r="AZ8" s="22"/>
      <c r="BA8" s="22"/>
      <c r="BB8" s="22"/>
      <c r="BC8" s="22"/>
      <c r="BD8" s="22"/>
      <c r="BE8" s="22"/>
      <c r="BF8" s="22"/>
      <c r="BG8" s="22"/>
      <c r="BH8" s="22"/>
      <c r="BI8" s="22"/>
      <c r="BJ8" s="22"/>
      <c r="BK8" s="22"/>
      <c r="BL8" s="22"/>
      <c r="BM8" s="22"/>
      <c r="BN8" s="22"/>
      <c r="BO8" s="22"/>
      <c r="BP8" s="22"/>
      <c r="BQ8" s="22"/>
      <c r="BR8" s="22"/>
      <c r="BS8" s="22"/>
      <c r="BT8" s="22"/>
      <c r="BU8" s="22"/>
      <c r="BV8" s="22"/>
      <c r="BW8" s="22"/>
      <c r="BX8" s="22"/>
      <c r="BY8" s="22"/>
      <c r="BZ8" s="22"/>
      <c r="CA8" s="22"/>
      <c r="CB8" s="22"/>
      <c r="CC8" s="22"/>
      <c r="CD8" s="22"/>
      <c r="CE8" s="22"/>
      <c r="CF8" s="22"/>
      <c r="CG8" s="22"/>
      <c r="CH8" s="22"/>
      <c r="CI8" s="22"/>
      <c r="CJ8" s="22"/>
      <c r="CK8" s="19"/>
    </row>
    <row r="9" spans="1:89" ht="23.45" customHeight="1" x14ac:dyDescent="0.25">
      <c r="A9" s="20"/>
      <c r="B9" s="26"/>
      <c r="C9" s="25" t="s">
        <v>3</v>
      </c>
      <c r="D9" s="25" t="s">
        <v>4</v>
      </c>
      <c r="E9" s="26"/>
      <c r="F9" s="26" t="s">
        <v>5</v>
      </c>
      <c r="G9" s="26" t="s">
        <v>5</v>
      </c>
      <c r="H9" s="26" t="s">
        <v>5</v>
      </c>
      <c r="I9" s="26" t="s">
        <v>5</v>
      </c>
      <c r="J9" s="26" t="s">
        <v>5</v>
      </c>
      <c r="K9" s="26" t="s">
        <v>5</v>
      </c>
      <c r="L9" s="26" t="s">
        <v>5</v>
      </c>
      <c r="M9" s="26" t="s">
        <v>5</v>
      </c>
      <c r="N9" s="26" t="s">
        <v>5</v>
      </c>
      <c r="O9" s="26" t="s">
        <v>5</v>
      </c>
      <c r="P9" s="26" t="s">
        <v>5</v>
      </c>
      <c r="Q9" s="26" t="s">
        <v>5</v>
      </c>
      <c r="R9" s="26" t="s">
        <v>5</v>
      </c>
      <c r="S9" s="26" t="s">
        <v>5</v>
      </c>
      <c r="T9" s="26"/>
      <c r="U9" s="26"/>
      <c r="V9" s="26"/>
      <c r="W9" s="19"/>
      <c r="X9" s="21" t="s">
        <v>9</v>
      </c>
      <c r="Y9" s="21" t="s">
        <v>10</v>
      </c>
      <c r="Z9" s="21" t="s">
        <v>11</v>
      </c>
      <c r="AA9" s="21" t="s">
        <v>12</v>
      </c>
      <c r="AB9" s="21" t="s">
        <v>13</v>
      </c>
      <c r="AC9" s="21" t="s">
        <v>14</v>
      </c>
      <c r="AD9" s="21" t="s">
        <v>15</v>
      </c>
      <c r="AE9" s="21" t="s">
        <v>16</v>
      </c>
      <c r="AF9" s="21" t="s">
        <v>17</v>
      </c>
      <c r="AG9" s="21" t="s">
        <v>18</v>
      </c>
      <c r="AH9" s="21" t="s">
        <v>19</v>
      </c>
      <c r="AI9" s="21" t="s">
        <v>9</v>
      </c>
      <c r="AJ9" s="21" t="s">
        <v>11</v>
      </c>
      <c r="AK9" s="21" t="s">
        <v>13</v>
      </c>
      <c r="AL9" s="21" t="s">
        <v>15</v>
      </c>
      <c r="AM9" s="21" t="s">
        <v>17</v>
      </c>
      <c r="AN9" s="21" t="s">
        <v>19</v>
      </c>
      <c r="AO9" s="20" t="s">
        <v>9</v>
      </c>
      <c r="AP9" s="20" t="s">
        <v>9</v>
      </c>
      <c r="AQ9" s="21" t="s">
        <v>11</v>
      </c>
      <c r="AR9" s="21" t="s">
        <v>13</v>
      </c>
      <c r="AS9" s="21" t="s">
        <v>15</v>
      </c>
      <c r="AT9" s="21" t="s">
        <v>17</v>
      </c>
      <c r="AU9" s="21" t="s">
        <v>19</v>
      </c>
      <c r="AV9" s="21"/>
      <c r="AW9" s="21"/>
      <c r="AX9" s="21"/>
      <c r="AY9" s="21"/>
      <c r="AZ9" s="21"/>
      <c r="BA9" s="21"/>
      <c r="BB9" s="21"/>
      <c r="BC9" s="21"/>
      <c r="BD9" s="21"/>
      <c r="BE9" s="21"/>
      <c r="BF9" s="21"/>
      <c r="BG9" s="21"/>
      <c r="BH9" s="21"/>
      <c r="BI9" s="21"/>
      <c r="BJ9" s="21"/>
      <c r="BK9" s="21"/>
      <c r="BL9" s="21"/>
      <c r="BM9" s="21"/>
      <c r="BN9" s="21"/>
      <c r="BO9" s="21"/>
      <c r="BP9" s="21"/>
      <c r="BQ9" s="21"/>
      <c r="BR9" s="21" t="s">
        <v>19</v>
      </c>
      <c r="BS9" s="21"/>
      <c r="BT9" s="21"/>
      <c r="BU9" s="21"/>
      <c r="BV9" s="21"/>
      <c r="BW9" s="21"/>
      <c r="BX9" s="21"/>
      <c r="BY9" s="21"/>
      <c r="BZ9" s="21"/>
      <c r="CA9" s="21"/>
      <c r="CB9" s="21"/>
      <c r="CC9" s="21"/>
      <c r="CD9" s="21"/>
      <c r="CE9" s="21"/>
      <c r="CF9" s="21"/>
      <c r="CG9" s="21"/>
      <c r="CH9" s="21"/>
      <c r="CI9" s="21"/>
      <c r="CJ9" s="21"/>
      <c r="CK9" s="19"/>
    </row>
    <row r="10" spans="1:89" ht="15" hidden="1" x14ac:dyDescent="0.25">
      <c r="A10" s="4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6"/>
      <c r="W10" s="4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4"/>
    </row>
    <row r="11" spans="1:89" ht="31.5" x14ac:dyDescent="0.25">
      <c r="A11" s="8" t="s">
        <v>21</v>
      </c>
      <c r="B11" s="5"/>
      <c r="C11" s="9" t="s">
        <v>22</v>
      </c>
      <c r="D11" s="9" t="s">
        <v>23</v>
      </c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6"/>
      <c r="W11" s="4"/>
      <c r="X11" s="7">
        <v>22579454.640000001</v>
      </c>
      <c r="Y11" s="7"/>
      <c r="Z11" s="7"/>
      <c r="AA11" s="7">
        <v>3520</v>
      </c>
      <c r="AB11" s="7"/>
      <c r="AC11" s="7"/>
      <c r="AD11" s="7"/>
      <c r="AE11" s="7">
        <v>1937117.53</v>
      </c>
      <c r="AF11" s="7">
        <v>1937117.53</v>
      </c>
      <c r="AG11" s="7"/>
      <c r="AH11" s="7"/>
      <c r="AI11" s="7">
        <v>303520</v>
      </c>
      <c r="AJ11" s="7"/>
      <c r="AK11" s="7">
        <v>3520</v>
      </c>
      <c r="AL11" s="7"/>
      <c r="AM11" s="7"/>
      <c r="AN11" s="7"/>
      <c r="AO11" s="10">
        <v>22882974.640000001</v>
      </c>
      <c r="AP11" s="10">
        <f>AP12+AP13+AP14+AP15+AP16</f>
        <v>14163837.889999999</v>
      </c>
      <c r="AQ11" s="7"/>
      <c r="AR11" s="7">
        <v>3520</v>
      </c>
      <c r="AS11" s="7"/>
      <c r="AT11" s="7">
        <v>1937117.53</v>
      </c>
      <c r="AU11" s="7"/>
      <c r="AV11" s="7">
        <v>20651868.600000001</v>
      </c>
      <c r="AW11" s="7"/>
      <c r="AX11" s="7"/>
      <c r="AY11" s="7">
        <v>3520</v>
      </c>
      <c r="AZ11" s="7"/>
      <c r="BA11" s="7"/>
      <c r="BB11" s="7"/>
      <c r="BC11" s="7">
        <v>1962868.6</v>
      </c>
      <c r="BD11" s="7">
        <v>1962868.6</v>
      </c>
      <c r="BE11" s="7"/>
      <c r="BF11" s="7"/>
      <c r="BG11" s="7">
        <v>3520</v>
      </c>
      <c r="BH11" s="7"/>
      <c r="BI11" s="7">
        <v>3520</v>
      </c>
      <c r="BJ11" s="7"/>
      <c r="BK11" s="7"/>
      <c r="BL11" s="7"/>
      <c r="BM11" s="7">
        <v>20655388.600000001</v>
      </c>
      <c r="BN11" s="7"/>
      <c r="BO11" s="7">
        <v>3520</v>
      </c>
      <c r="BP11" s="7"/>
      <c r="BQ11" s="7">
        <v>1962868.6</v>
      </c>
      <c r="BR11" s="7"/>
      <c r="BS11" s="7">
        <v>20877563.559999999</v>
      </c>
      <c r="BT11" s="7"/>
      <c r="BU11" s="7"/>
      <c r="BV11" s="7"/>
      <c r="BW11" s="7">
        <v>2038563.56</v>
      </c>
      <c r="BX11" s="7"/>
      <c r="BY11" s="7">
        <v>3520</v>
      </c>
      <c r="BZ11" s="7"/>
      <c r="CA11" s="7">
        <v>3520</v>
      </c>
      <c r="CB11" s="7"/>
      <c r="CC11" s="7"/>
      <c r="CD11" s="7"/>
      <c r="CE11" s="7">
        <v>20881083.559999999</v>
      </c>
      <c r="CF11" s="7"/>
      <c r="CG11" s="7">
        <v>3520</v>
      </c>
      <c r="CH11" s="7"/>
      <c r="CI11" s="7">
        <v>2038563.56</v>
      </c>
      <c r="CJ11" s="7"/>
      <c r="CK11" s="4"/>
    </row>
    <row r="12" spans="1:89" ht="63" x14ac:dyDescent="0.25">
      <c r="A12" s="11" t="s">
        <v>24</v>
      </c>
      <c r="B12" s="5"/>
      <c r="C12" s="12" t="s">
        <v>22</v>
      </c>
      <c r="D12" s="12" t="s">
        <v>25</v>
      </c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6"/>
      <c r="W12" s="4"/>
      <c r="X12" s="7">
        <v>2662000</v>
      </c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>
        <v>200000</v>
      </c>
      <c r="AJ12" s="7"/>
      <c r="AK12" s="7"/>
      <c r="AL12" s="7"/>
      <c r="AM12" s="7"/>
      <c r="AN12" s="7"/>
      <c r="AO12" s="13">
        <v>2862000</v>
      </c>
      <c r="AP12" s="13">
        <v>1935132.1</v>
      </c>
      <c r="AQ12" s="7"/>
      <c r="AR12" s="7"/>
      <c r="AS12" s="7"/>
      <c r="AT12" s="7"/>
      <c r="AU12" s="7"/>
      <c r="AV12" s="7">
        <v>2680000</v>
      </c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>
        <v>2680000</v>
      </c>
      <c r="BN12" s="7"/>
      <c r="BO12" s="7"/>
      <c r="BP12" s="7"/>
      <c r="BQ12" s="7"/>
      <c r="BR12" s="7"/>
      <c r="BS12" s="7">
        <v>2750000</v>
      </c>
      <c r="BT12" s="7"/>
      <c r="BU12" s="7"/>
      <c r="BV12" s="7"/>
      <c r="BW12" s="7"/>
      <c r="BX12" s="7"/>
      <c r="BY12" s="7"/>
      <c r="BZ12" s="7"/>
      <c r="CA12" s="7"/>
      <c r="CB12" s="7"/>
      <c r="CC12" s="7"/>
      <c r="CD12" s="7"/>
      <c r="CE12" s="7">
        <v>2750000</v>
      </c>
      <c r="CF12" s="7"/>
      <c r="CG12" s="7"/>
      <c r="CH12" s="7"/>
      <c r="CI12" s="7"/>
      <c r="CJ12" s="7"/>
      <c r="CK12" s="4"/>
    </row>
    <row r="13" spans="1:89" ht="85.9" customHeight="1" x14ac:dyDescent="0.25">
      <c r="A13" s="11" t="s">
        <v>26</v>
      </c>
      <c r="B13" s="5"/>
      <c r="C13" s="12" t="s">
        <v>22</v>
      </c>
      <c r="D13" s="12" t="s">
        <v>27</v>
      </c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6"/>
      <c r="W13" s="4"/>
      <c r="X13" s="7">
        <v>3000</v>
      </c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13">
        <v>3000</v>
      </c>
      <c r="AP13" s="13">
        <v>3000</v>
      </c>
      <c r="AQ13" s="7"/>
      <c r="AR13" s="7"/>
      <c r="AS13" s="7"/>
      <c r="AT13" s="7"/>
      <c r="AU13" s="7"/>
      <c r="AV13" s="7">
        <v>3000</v>
      </c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>
        <v>3000</v>
      </c>
      <c r="BN13" s="7"/>
      <c r="BO13" s="7"/>
      <c r="BP13" s="7"/>
      <c r="BQ13" s="7"/>
      <c r="BR13" s="7"/>
      <c r="BS13" s="7">
        <v>3000</v>
      </c>
      <c r="BT13" s="7"/>
      <c r="BU13" s="7"/>
      <c r="BV13" s="7"/>
      <c r="BW13" s="7"/>
      <c r="BX13" s="7"/>
      <c r="BY13" s="7"/>
      <c r="BZ13" s="7"/>
      <c r="CA13" s="7"/>
      <c r="CB13" s="7"/>
      <c r="CC13" s="7"/>
      <c r="CD13" s="7"/>
      <c r="CE13" s="7">
        <v>3000</v>
      </c>
      <c r="CF13" s="7"/>
      <c r="CG13" s="7"/>
      <c r="CH13" s="7"/>
      <c r="CI13" s="7"/>
      <c r="CJ13" s="7"/>
      <c r="CK13" s="4"/>
    </row>
    <row r="14" spans="1:89" ht="85.9" customHeight="1" x14ac:dyDescent="0.25">
      <c r="A14" s="11" t="s">
        <v>28</v>
      </c>
      <c r="B14" s="5"/>
      <c r="C14" s="12" t="s">
        <v>22</v>
      </c>
      <c r="D14" s="12" t="s">
        <v>29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6"/>
      <c r="W14" s="4"/>
      <c r="X14" s="7">
        <v>15446000</v>
      </c>
      <c r="Y14" s="7"/>
      <c r="Z14" s="7"/>
      <c r="AA14" s="7">
        <v>3520</v>
      </c>
      <c r="AB14" s="7"/>
      <c r="AC14" s="7"/>
      <c r="AD14" s="7"/>
      <c r="AE14" s="7"/>
      <c r="AF14" s="7"/>
      <c r="AG14" s="7"/>
      <c r="AH14" s="7"/>
      <c r="AI14" s="7">
        <v>103520</v>
      </c>
      <c r="AJ14" s="7"/>
      <c r="AK14" s="7">
        <v>3520</v>
      </c>
      <c r="AL14" s="7"/>
      <c r="AM14" s="7"/>
      <c r="AN14" s="7"/>
      <c r="AO14" s="13">
        <v>15549520</v>
      </c>
      <c r="AP14" s="13">
        <v>10879641.35</v>
      </c>
      <c r="AQ14" s="7"/>
      <c r="AR14" s="7">
        <v>3520</v>
      </c>
      <c r="AS14" s="7"/>
      <c r="AT14" s="7"/>
      <c r="AU14" s="7"/>
      <c r="AV14" s="7">
        <v>15056000</v>
      </c>
      <c r="AW14" s="7"/>
      <c r="AX14" s="7"/>
      <c r="AY14" s="7">
        <v>3520</v>
      </c>
      <c r="AZ14" s="7"/>
      <c r="BA14" s="7"/>
      <c r="BB14" s="7"/>
      <c r="BC14" s="7"/>
      <c r="BD14" s="7"/>
      <c r="BE14" s="7"/>
      <c r="BF14" s="7"/>
      <c r="BG14" s="7">
        <v>3520</v>
      </c>
      <c r="BH14" s="7"/>
      <c r="BI14" s="7">
        <v>3520</v>
      </c>
      <c r="BJ14" s="7"/>
      <c r="BK14" s="7"/>
      <c r="BL14" s="7"/>
      <c r="BM14" s="7">
        <v>15059520</v>
      </c>
      <c r="BN14" s="7"/>
      <c r="BO14" s="7">
        <v>3520</v>
      </c>
      <c r="BP14" s="7"/>
      <c r="BQ14" s="7"/>
      <c r="BR14" s="7"/>
      <c r="BS14" s="7">
        <v>15116000</v>
      </c>
      <c r="BT14" s="7"/>
      <c r="BU14" s="7"/>
      <c r="BV14" s="7"/>
      <c r="BW14" s="7"/>
      <c r="BX14" s="7"/>
      <c r="BY14" s="7">
        <v>3520</v>
      </c>
      <c r="BZ14" s="7"/>
      <c r="CA14" s="7">
        <v>3520</v>
      </c>
      <c r="CB14" s="7"/>
      <c r="CC14" s="7"/>
      <c r="CD14" s="7"/>
      <c r="CE14" s="7">
        <v>15119520</v>
      </c>
      <c r="CF14" s="7"/>
      <c r="CG14" s="7">
        <v>3520</v>
      </c>
      <c r="CH14" s="7"/>
      <c r="CI14" s="7"/>
      <c r="CJ14" s="7"/>
      <c r="CK14" s="4"/>
    </row>
    <row r="15" spans="1:89" ht="35.450000000000003" customHeight="1" x14ac:dyDescent="0.25">
      <c r="A15" s="11" t="s">
        <v>30</v>
      </c>
      <c r="B15" s="5"/>
      <c r="C15" s="12" t="s">
        <v>22</v>
      </c>
      <c r="D15" s="12" t="s">
        <v>31</v>
      </c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6"/>
      <c r="W15" s="4"/>
      <c r="X15" s="7">
        <v>1593337.11</v>
      </c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13">
        <v>1593337.11</v>
      </c>
      <c r="AP15" s="13">
        <v>1346064.44</v>
      </c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  <c r="BV15" s="7"/>
      <c r="BW15" s="7"/>
      <c r="BX15" s="7"/>
      <c r="BY15" s="7"/>
      <c r="BZ15" s="7"/>
      <c r="CA15" s="7"/>
      <c r="CB15" s="7"/>
      <c r="CC15" s="7"/>
      <c r="CD15" s="7"/>
      <c r="CE15" s="7"/>
      <c r="CF15" s="7"/>
      <c r="CG15" s="7"/>
      <c r="CH15" s="7"/>
      <c r="CI15" s="7"/>
      <c r="CJ15" s="7"/>
      <c r="CK15" s="4"/>
    </row>
    <row r="16" spans="1:89" ht="15.75" x14ac:dyDescent="0.25">
      <c r="A16" s="11" t="s">
        <v>32</v>
      </c>
      <c r="B16" s="5"/>
      <c r="C16" s="12" t="s">
        <v>22</v>
      </c>
      <c r="D16" s="12" t="s">
        <v>33</v>
      </c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6"/>
      <c r="W16" s="4"/>
      <c r="X16" s="7">
        <v>100000</v>
      </c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13">
        <v>100000</v>
      </c>
      <c r="AP16" s="13">
        <v>0</v>
      </c>
      <c r="AQ16" s="7"/>
      <c r="AR16" s="7"/>
      <c r="AS16" s="7"/>
      <c r="AT16" s="7"/>
      <c r="AU16" s="7"/>
      <c r="AV16" s="7">
        <v>100000</v>
      </c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>
        <v>100000</v>
      </c>
      <c r="BN16" s="7"/>
      <c r="BO16" s="7"/>
      <c r="BP16" s="7"/>
      <c r="BQ16" s="7"/>
      <c r="BR16" s="7"/>
      <c r="BS16" s="7">
        <v>100000</v>
      </c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  <c r="CE16" s="7">
        <v>100000</v>
      </c>
      <c r="CF16" s="7"/>
      <c r="CG16" s="7"/>
      <c r="CH16" s="7"/>
      <c r="CI16" s="7"/>
      <c r="CJ16" s="7"/>
      <c r="CK16" s="4"/>
    </row>
    <row r="17" spans="1:89" ht="28.9" customHeight="1" x14ac:dyDescent="0.25">
      <c r="A17" s="11" t="s">
        <v>34</v>
      </c>
      <c r="B17" s="5"/>
      <c r="C17" s="12" t="s">
        <v>22</v>
      </c>
      <c r="D17" s="12" t="s">
        <v>35</v>
      </c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6"/>
      <c r="W17" s="4"/>
      <c r="X17" s="7">
        <v>2775117.53</v>
      </c>
      <c r="Y17" s="7"/>
      <c r="Z17" s="7"/>
      <c r="AA17" s="7"/>
      <c r="AB17" s="7"/>
      <c r="AC17" s="7"/>
      <c r="AD17" s="7"/>
      <c r="AE17" s="7">
        <v>1937117.53</v>
      </c>
      <c r="AF17" s="7">
        <v>1937117.53</v>
      </c>
      <c r="AG17" s="7"/>
      <c r="AH17" s="7"/>
      <c r="AI17" s="7"/>
      <c r="AJ17" s="7"/>
      <c r="AK17" s="7"/>
      <c r="AL17" s="7"/>
      <c r="AM17" s="7"/>
      <c r="AN17" s="7"/>
      <c r="AO17" s="13">
        <v>2775117.53</v>
      </c>
      <c r="AP17" s="13">
        <v>2035508.67</v>
      </c>
      <c r="AQ17" s="7"/>
      <c r="AR17" s="7"/>
      <c r="AS17" s="7"/>
      <c r="AT17" s="7">
        <v>1937117.53</v>
      </c>
      <c r="AU17" s="7"/>
      <c r="AV17" s="7">
        <v>2812868.6</v>
      </c>
      <c r="AW17" s="7"/>
      <c r="AX17" s="7"/>
      <c r="AY17" s="7"/>
      <c r="AZ17" s="7"/>
      <c r="BA17" s="7"/>
      <c r="BB17" s="7"/>
      <c r="BC17" s="7">
        <v>1962868.6</v>
      </c>
      <c r="BD17" s="7">
        <v>1962868.6</v>
      </c>
      <c r="BE17" s="7"/>
      <c r="BF17" s="7"/>
      <c r="BG17" s="7"/>
      <c r="BH17" s="7"/>
      <c r="BI17" s="7"/>
      <c r="BJ17" s="7"/>
      <c r="BK17" s="7"/>
      <c r="BL17" s="7"/>
      <c r="BM17" s="7">
        <v>2812868.6</v>
      </c>
      <c r="BN17" s="7"/>
      <c r="BO17" s="7"/>
      <c r="BP17" s="7"/>
      <c r="BQ17" s="7">
        <v>1962868.6</v>
      </c>
      <c r="BR17" s="7"/>
      <c r="BS17" s="7">
        <v>2908563.56</v>
      </c>
      <c r="BT17" s="7"/>
      <c r="BU17" s="7"/>
      <c r="BV17" s="7"/>
      <c r="BW17" s="7">
        <v>2038563.56</v>
      </c>
      <c r="BX17" s="7"/>
      <c r="BY17" s="7"/>
      <c r="BZ17" s="7"/>
      <c r="CA17" s="7"/>
      <c r="CB17" s="7"/>
      <c r="CC17" s="7"/>
      <c r="CD17" s="7"/>
      <c r="CE17" s="7">
        <v>2908563.56</v>
      </c>
      <c r="CF17" s="7"/>
      <c r="CG17" s="7"/>
      <c r="CH17" s="7"/>
      <c r="CI17" s="7">
        <v>2038563.56</v>
      </c>
      <c r="CJ17" s="7"/>
      <c r="CK17" s="4"/>
    </row>
    <row r="18" spans="1:89" ht="15.75" x14ac:dyDescent="0.25">
      <c r="A18" s="8" t="s">
        <v>36</v>
      </c>
      <c r="B18" s="5"/>
      <c r="C18" s="9" t="s">
        <v>25</v>
      </c>
      <c r="D18" s="9" t="s">
        <v>23</v>
      </c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6"/>
      <c r="W18" s="4"/>
      <c r="X18" s="7"/>
      <c r="Y18" s="7">
        <v>346400</v>
      </c>
      <c r="Z18" s="7"/>
      <c r="AA18" s="7"/>
      <c r="AB18" s="7"/>
      <c r="AC18" s="7"/>
      <c r="AD18" s="7"/>
      <c r="AE18" s="7"/>
      <c r="AF18" s="7"/>
      <c r="AG18" s="7"/>
      <c r="AH18" s="7"/>
      <c r="AI18" s="7">
        <v>346400</v>
      </c>
      <c r="AJ18" s="7">
        <v>346400</v>
      </c>
      <c r="AK18" s="7"/>
      <c r="AL18" s="7"/>
      <c r="AM18" s="7"/>
      <c r="AN18" s="7"/>
      <c r="AO18" s="10">
        <v>346400</v>
      </c>
      <c r="AP18" s="10">
        <v>245406.79</v>
      </c>
      <c r="AQ18" s="7">
        <v>346400</v>
      </c>
      <c r="AR18" s="7"/>
      <c r="AS18" s="7"/>
      <c r="AT18" s="7"/>
      <c r="AU18" s="7"/>
      <c r="AV18" s="7"/>
      <c r="AW18" s="7">
        <v>380300</v>
      </c>
      <c r="AX18" s="7"/>
      <c r="AY18" s="7"/>
      <c r="AZ18" s="7"/>
      <c r="BA18" s="7"/>
      <c r="BB18" s="7"/>
      <c r="BC18" s="7"/>
      <c r="BD18" s="7"/>
      <c r="BE18" s="7"/>
      <c r="BF18" s="7"/>
      <c r="BG18" s="7">
        <v>380300</v>
      </c>
      <c r="BH18" s="7">
        <v>380300</v>
      </c>
      <c r="BI18" s="7"/>
      <c r="BJ18" s="7"/>
      <c r="BK18" s="7"/>
      <c r="BL18" s="7"/>
      <c r="BM18" s="7">
        <v>380300</v>
      </c>
      <c r="BN18" s="7">
        <v>380300</v>
      </c>
      <c r="BO18" s="7"/>
      <c r="BP18" s="7"/>
      <c r="BQ18" s="7"/>
      <c r="BR18" s="7"/>
      <c r="BS18" s="7"/>
      <c r="BT18" s="7"/>
      <c r="BU18" s="7"/>
      <c r="BV18" s="7"/>
      <c r="BW18" s="7"/>
      <c r="BX18" s="7"/>
      <c r="BY18" s="7">
        <v>414800</v>
      </c>
      <c r="BZ18" s="7">
        <v>414800</v>
      </c>
      <c r="CA18" s="7"/>
      <c r="CB18" s="7"/>
      <c r="CC18" s="7"/>
      <c r="CD18" s="7"/>
      <c r="CE18" s="7">
        <v>414800</v>
      </c>
      <c r="CF18" s="7">
        <v>414800</v>
      </c>
      <c r="CG18" s="7"/>
      <c r="CH18" s="7"/>
      <c r="CI18" s="7"/>
      <c r="CJ18" s="7"/>
      <c r="CK18" s="4"/>
    </row>
    <row r="19" spans="1:89" ht="31.5" x14ac:dyDescent="0.25">
      <c r="A19" s="11" t="s">
        <v>37</v>
      </c>
      <c r="B19" s="5"/>
      <c r="C19" s="12" t="s">
        <v>25</v>
      </c>
      <c r="D19" s="12" t="s">
        <v>27</v>
      </c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6"/>
      <c r="W19" s="4"/>
      <c r="X19" s="7"/>
      <c r="Y19" s="7">
        <v>346400</v>
      </c>
      <c r="Z19" s="7"/>
      <c r="AA19" s="7"/>
      <c r="AB19" s="7"/>
      <c r="AC19" s="7"/>
      <c r="AD19" s="7"/>
      <c r="AE19" s="7"/>
      <c r="AF19" s="7"/>
      <c r="AG19" s="7"/>
      <c r="AH19" s="7"/>
      <c r="AI19" s="7">
        <v>346400</v>
      </c>
      <c r="AJ19" s="7">
        <v>346400</v>
      </c>
      <c r="AK19" s="7"/>
      <c r="AL19" s="7"/>
      <c r="AM19" s="7"/>
      <c r="AN19" s="7"/>
      <c r="AO19" s="13">
        <v>346400</v>
      </c>
      <c r="AP19" s="13">
        <v>245406.79</v>
      </c>
      <c r="AQ19" s="7">
        <v>346400</v>
      </c>
      <c r="AR19" s="7"/>
      <c r="AS19" s="7"/>
      <c r="AT19" s="7"/>
      <c r="AU19" s="7"/>
      <c r="AV19" s="7"/>
      <c r="AW19" s="7">
        <v>380300</v>
      </c>
      <c r="AX19" s="7"/>
      <c r="AY19" s="7"/>
      <c r="AZ19" s="7"/>
      <c r="BA19" s="7"/>
      <c r="BB19" s="7"/>
      <c r="BC19" s="7"/>
      <c r="BD19" s="7"/>
      <c r="BE19" s="7"/>
      <c r="BF19" s="7"/>
      <c r="BG19" s="7">
        <v>380300</v>
      </c>
      <c r="BH19" s="7">
        <v>380300</v>
      </c>
      <c r="BI19" s="7"/>
      <c r="BJ19" s="7"/>
      <c r="BK19" s="7"/>
      <c r="BL19" s="7"/>
      <c r="BM19" s="7">
        <v>380300</v>
      </c>
      <c r="BN19" s="7">
        <v>380300</v>
      </c>
      <c r="BO19" s="7"/>
      <c r="BP19" s="7"/>
      <c r="BQ19" s="7"/>
      <c r="BR19" s="7"/>
      <c r="BS19" s="7"/>
      <c r="BT19" s="7"/>
      <c r="BU19" s="7"/>
      <c r="BV19" s="7"/>
      <c r="BW19" s="7"/>
      <c r="BX19" s="7"/>
      <c r="BY19" s="7">
        <v>414800</v>
      </c>
      <c r="BZ19" s="7">
        <v>414800</v>
      </c>
      <c r="CA19" s="7"/>
      <c r="CB19" s="7"/>
      <c r="CC19" s="7"/>
      <c r="CD19" s="7"/>
      <c r="CE19" s="7">
        <v>414800</v>
      </c>
      <c r="CF19" s="7">
        <v>414800</v>
      </c>
      <c r="CG19" s="7"/>
      <c r="CH19" s="7"/>
      <c r="CI19" s="7"/>
      <c r="CJ19" s="7"/>
      <c r="CK19" s="4"/>
    </row>
    <row r="20" spans="1:89" ht="47.25" x14ac:dyDescent="0.25">
      <c r="A20" s="8" t="s">
        <v>38</v>
      </c>
      <c r="B20" s="5"/>
      <c r="C20" s="9" t="s">
        <v>27</v>
      </c>
      <c r="D20" s="9" t="s">
        <v>23</v>
      </c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6"/>
      <c r="W20" s="4"/>
      <c r="X20" s="7">
        <v>205000</v>
      </c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10">
        <v>255000</v>
      </c>
      <c r="AP20" s="10">
        <v>150591.70000000001</v>
      </c>
      <c r="AQ20" s="7"/>
      <c r="AR20" s="7"/>
      <c r="AS20" s="7"/>
      <c r="AT20" s="7"/>
      <c r="AU20" s="7"/>
      <c r="AV20" s="7">
        <v>205000</v>
      </c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>
        <v>205000</v>
      </c>
      <c r="BN20" s="7"/>
      <c r="BO20" s="7"/>
      <c r="BP20" s="7"/>
      <c r="BQ20" s="7"/>
      <c r="BR20" s="7"/>
      <c r="BS20" s="7">
        <v>205000</v>
      </c>
      <c r="BT20" s="7"/>
      <c r="BU20" s="7"/>
      <c r="BV20" s="7"/>
      <c r="BW20" s="7"/>
      <c r="BX20" s="7"/>
      <c r="BY20" s="7"/>
      <c r="BZ20" s="7"/>
      <c r="CA20" s="7"/>
      <c r="CB20" s="7"/>
      <c r="CC20" s="7"/>
      <c r="CD20" s="7"/>
      <c r="CE20" s="7">
        <v>205000</v>
      </c>
      <c r="CF20" s="7"/>
      <c r="CG20" s="7"/>
      <c r="CH20" s="7"/>
      <c r="CI20" s="7"/>
      <c r="CJ20" s="7"/>
      <c r="CK20" s="4"/>
    </row>
    <row r="21" spans="1:89" ht="70.900000000000006" customHeight="1" x14ac:dyDescent="0.25">
      <c r="A21" s="11" t="s">
        <v>39</v>
      </c>
      <c r="B21" s="5"/>
      <c r="C21" s="12" t="s">
        <v>27</v>
      </c>
      <c r="D21" s="12" t="s">
        <v>40</v>
      </c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6"/>
      <c r="W21" s="4"/>
      <c r="X21" s="7">
        <v>200000</v>
      </c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13">
        <v>250000</v>
      </c>
      <c r="AP21" s="13">
        <v>150591.70000000001</v>
      </c>
      <c r="AQ21" s="7"/>
      <c r="AR21" s="7"/>
      <c r="AS21" s="7"/>
      <c r="AT21" s="7"/>
      <c r="AU21" s="7"/>
      <c r="AV21" s="7">
        <v>200000</v>
      </c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>
        <v>200000</v>
      </c>
      <c r="BN21" s="7"/>
      <c r="BO21" s="7"/>
      <c r="BP21" s="7"/>
      <c r="BQ21" s="7"/>
      <c r="BR21" s="7"/>
      <c r="BS21" s="7">
        <v>200000</v>
      </c>
      <c r="BT21" s="7"/>
      <c r="BU21" s="7"/>
      <c r="BV21" s="7"/>
      <c r="BW21" s="7"/>
      <c r="BX21" s="7"/>
      <c r="BY21" s="7"/>
      <c r="BZ21" s="7"/>
      <c r="CA21" s="7"/>
      <c r="CB21" s="7"/>
      <c r="CC21" s="7"/>
      <c r="CD21" s="7"/>
      <c r="CE21" s="7">
        <v>200000</v>
      </c>
      <c r="CF21" s="7"/>
      <c r="CG21" s="7"/>
      <c r="CH21" s="7"/>
      <c r="CI21" s="7"/>
      <c r="CJ21" s="7"/>
      <c r="CK21" s="4"/>
    </row>
    <row r="22" spans="1:89" ht="47.25" x14ac:dyDescent="0.25">
      <c r="A22" s="11" t="s">
        <v>41</v>
      </c>
      <c r="B22" s="5"/>
      <c r="C22" s="12" t="s">
        <v>27</v>
      </c>
      <c r="D22" s="12" t="s">
        <v>42</v>
      </c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6"/>
      <c r="W22" s="4"/>
      <c r="X22" s="7">
        <v>5000</v>
      </c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13">
        <v>5000</v>
      </c>
      <c r="AP22" s="13">
        <v>0</v>
      </c>
      <c r="AQ22" s="7"/>
      <c r="AR22" s="7"/>
      <c r="AS22" s="7"/>
      <c r="AT22" s="7"/>
      <c r="AU22" s="7"/>
      <c r="AV22" s="7">
        <v>5000</v>
      </c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>
        <v>5000</v>
      </c>
      <c r="BN22" s="7"/>
      <c r="BO22" s="7"/>
      <c r="BP22" s="7"/>
      <c r="BQ22" s="7"/>
      <c r="BR22" s="7"/>
      <c r="BS22" s="7">
        <v>5000</v>
      </c>
      <c r="BT22" s="7"/>
      <c r="BU22" s="7"/>
      <c r="BV22" s="7"/>
      <c r="BW22" s="7"/>
      <c r="BX22" s="7"/>
      <c r="BY22" s="7"/>
      <c r="BZ22" s="7"/>
      <c r="CA22" s="7"/>
      <c r="CB22" s="7"/>
      <c r="CC22" s="7"/>
      <c r="CD22" s="7"/>
      <c r="CE22" s="7">
        <v>5000</v>
      </c>
      <c r="CF22" s="7"/>
      <c r="CG22" s="7"/>
      <c r="CH22" s="7"/>
      <c r="CI22" s="7"/>
      <c r="CJ22" s="7"/>
      <c r="CK22" s="4"/>
    </row>
    <row r="23" spans="1:89" ht="19.899999999999999" customHeight="1" x14ac:dyDescent="0.25">
      <c r="A23" s="8" t="s">
        <v>43</v>
      </c>
      <c r="B23" s="5"/>
      <c r="C23" s="9" t="s">
        <v>29</v>
      </c>
      <c r="D23" s="9" t="s">
        <v>23</v>
      </c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6"/>
      <c r="W23" s="4"/>
      <c r="X23" s="7">
        <v>6926374</v>
      </c>
      <c r="Y23" s="7"/>
      <c r="Z23" s="7"/>
      <c r="AA23" s="7">
        <v>2310000</v>
      </c>
      <c r="AB23" s="7"/>
      <c r="AC23" s="7">
        <v>2781104</v>
      </c>
      <c r="AD23" s="7">
        <v>281104</v>
      </c>
      <c r="AE23" s="7">
        <v>200870</v>
      </c>
      <c r="AF23" s="7">
        <v>200870</v>
      </c>
      <c r="AG23" s="7"/>
      <c r="AH23" s="7"/>
      <c r="AI23" s="7">
        <v>5673201.1100000003</v>
      </c>
      <c r="AJ23" s="7"/>
      <c r="AK23" s="7">
        <v>2310000</v>
      </c>
      <c r="AL23" s="7">
        <v>2500000</v>
      </c>
      <c r="AM23" s="7"/>
      <c r="AN23" s="7"/>
      <c r="AO23" s="10">
        <f>AO24+AO25</f>
        <v>14727948.32</v>
      </c>
      <c r="AP23" s="10">
        <f>AP24+AP25</f>
        <v>9396724.8200000003</v>
      </c>
      <c r="AQ23" s="7"/>
      <c r="AR23" s="7">
        <v>2310000</v>
      </c>
      <c r="AS23" s="7">
        <v>2781104</v>
      </c>
      <c r="AT23" s="7">
        <v>200870</v>
      </c>
      <c r="AU23" s="7"/>
      <c r="AV23" s="7">
        <v>7246050.2999999998</v>
      </c>
      <c r="AW23" s="7"/>
      <c r="AX23" s="7"/>
      <c r="AY23" s="7"/>
      <c r="AZ23" s="7"/>
      <c r="BA23" s="7">
        <v>499848</v>
      </c>
      <c r="BB23" s="7">
        <v>499848</v>
      </c>
      <c r="BC23" s="7"/>
      <c r="BD23" s="7"/>
      <c r="BE23" s="7"/>
      <c r="BF23" s="7"/>
      <c r="BG23" s="7"/>
      <c r="BH23" s="7"/>
      <c r="BI23" s="7"/>
      <c r="BJ23" s="7"/>
      <c r="BK23" s="7"/>
      <c r="BL23" s="7"/>
      <c r="BM23" s="7">
        <v>7246050.2999999998</v>
      </c>
      <c r="BN23" s="7"/>
      <c r="BO23" s="7"/>
      <c r="BP23" s="7">
        <v>499848</v>
      </c>
      <c r="BQ23" s="7"/>
      <c r="BR23" s="7"/>
      <c r="BS23" s="7">
        <v>7623732.5700000003</v>
      </c>
      <c r="BT23" s="7"/>
      <c r="BU23" s="7"/>
      <c r="BV23" s="7">
        <v>552310</v>
      </c>
      <c r="BW23" s="7"/>
      <c r="BX23" s="7"/>
      <c r="BY23" s="7"/>
      <c r="BZ23" s="7"/>
      <c r="CA23" s="7"/>
      <c r="CB23" s="7"/>
      <c r="CC23" s="7"/>
      <c r="CD23" s="7"/>
      <c r="CE23" s="7">
        <v>7623732.5700000003</v>
      </c>
      <c r="CF23" s="7"/>
      <c r="CG23" s="7"/>
      <c r="CH23" s="7">
        <v>552310</v>
      </c>
      <c r="CI23" s="7"/>
      <c r="CJ23" s="7"/>
      <c r="CK23" s="4"/>
    </row>
    <row r="24" spans="1:89" ht="20.45" customHeight="1" x14ac:dyDescent="0.25">
      <c r="A24" s="11" t="s">
        <v>44</v>
      </c>
      <c r="B24" s="5"/>
      <c r="C24" s="12" t="s">
        <v>29</v>
      </c>
      <c r="D24" s="12" t="s">
        <v>45</v>
      </c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6"/>
      <c r="W24" s="4"/>
      <c r="X24" s="7">
        <v>6506374</v>
      </c>
      <c r="Y24" s="7"/>
      <c r="Z24" s="7"/>
      <c r="AA24" s="7">
        <v>2310000</v>
      </c>
      <c r="AB24" s="7"/>
      <c r="AC24" s="7">
        <v>281104</v>
      </c>
      <c r="AD24" s="7">
        <v>281104</v>
      </c>
      <c r="AE24" s="7">
        <v>200870</v>
      </c>
      <c r="AF24" s="7">
        <v>200870</v>
      </c>
      <c r="AG24" s="7"/>
      <c r="AH24" s="7"/>
      <c r="AI24" s="7">
        <v>3063201.11</v>
      </c>
      <c r="AJ24" s="7"/>
      <c r="AK24" s="7">
        <v>2310000</v>
      </c>
      <c r="AL24" s="7"/>
      <c r="AM24" s="7"/>
      <c r="AN24" s="7"/>
      <c r="AO24" s="13">
        <v>11697948.32</v>
      </c>
      <c r="AP24" s="13">
        <v>9227124.8200000003</v>
      </c>
      <c r="AQ24" s="7"/>
      <c r="AR24" s="7">
        <v>2310000</v>
      </c>
      <c r="AS24" s="7">
        <v>281104</v>
      </c>
      <c r="AT24" s="7">
        <v>200870</v>
      </c>
      <c r="AU24" s="7"/>
      <c r="AV24" s="7">
        <v>6826050.2999999998</v>
      </c>
      <c r="AW24" s="7"/>
      <c r="AX24" s="7"/>
      <c r="AY24" s="7"/>
      <c r="AZ24" s="7"/>
      <c r="BA24" s="7">
        <v>499848</v>
      </c>
      <c r="BB24" s="7">
        <v>499848</v>
      </c>
      <c r="BC24" s="7"/>
      <c r="BD24" s="7"/>
      <c r="BE24" s="7"/>
      <c r="BF24" s="7"/>
      <c r="BG24" s="7"/>
      <c r="BH24" s="7"/>
      <c r="BI24" s="7"/>
      <c r="BJ24" s="7"/>
      <c r="BK24" s="7"/>
      <c r="BL24" s="7"/>
      <c r="BM24" s="7">
        <v>6826050.2999999998</v>
      </c>
      <c r="BN24" s="7"/>
      <c r="BO24" s="7"/>
      <c r="BP24" s="7">
        <v>499848</v>
      </c>
      <c r="BQ24" s="7"/>
      <c r="BR24" s="7"/>
      <c r="BS24" s="7">
        <v>7203732.5700000003</v>
      </c>
      <c r="BT24" s="7"/>
      <c r="BU24" s="7"/>
      <c r="BV24" s="7">
        <v>552310</v>
      </c>
      <c r="BW24" s="7"/>
      <c r="BX24" s="7"/>
      <c r="BY24" s="7"/>
      <c r="BZ24" s="7"/>
      <c r="CA24" s="7"/>
      <c r="CB24" s="7"/>
      <c r="CC24" s="7"/>
      <c r="CD24" s="7"/>
      <c r="CE24" s="7">
        <v>7203732.5700000003</v>
      </c>
      <c r="CF24" s="7"/>
      <c r="CG24" s="7"/>
      <c r="CH24" s="7">
        <v>552310</v>
      </c>
      <c r="CI24" s="7"/>
      <c r="CJ24" s="7"/>
      <c r="CK24" s="4"/>
    </row>
    <row r="25" spans="1:89" ht="31.5" x14ac:dyDescent="0.25">
      <c r="A25" s="11" t="s">
        <v>46</v>
      </c>
      <c r="B25" s="5"/>
      <c r="C25" s="12" t="s">
        <v>29</v>
      </c>
      <c r="D25" s="12" t="s">
        <v>47</v>
      </c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6"/>
      <c r="W25" s="4"/>
      <c r="X25" s="7">
        <v>420000</v>
      </c>
      <c r="Y25" s="7"/>
      <c r="Z25" s="7"/>
      <c r="AA25" s="7"/>
      <c r="AB25" s="7"/>
      <c r="AC25" s="7">
        <v>2500000</v>
      </c>
      <c r="AD25" s="7"/>
      <c r="AE25" s="7"/>
      <c r="AF25" s="7"/>
      <c r="AG25" s="7"/>
      <c r="AH25" s="7"/>
      <c r="AI25" s="7">
        <v>2610000</v>
      </c>
      <c r="AJ25" s="7"/>
      <c r="AK25" s="7"/>
      <c r="AL25" s="7">
        <v>2500000</v>
      </c>
      <c r="AM25" s="7"/>
      <c r="AN25" s="7"/>
      <c r="AO25" s="13">
        <v>3030000</v>
      </c>
      <c r="AP25" s="13">
        <v>169600</v>
      </c>
      <c r="AQ25" s="7"/>
      <c r="AR25" s="7"/>
      <c r="AS25" s="7">
        <v>2500000</v>
      </c>
      <c r="AT25" s="7"/>
      <c r="AU25" s="7"/>
      <c r="AV25" s="7">
        <v>420000</v>
      </c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7"/>
      <c r="BM25" s="7">
        <v>420000</v>
      </c>
      <c r="BN25" s="7"/>
      <c r="BO25" s="7"/>
      <c r="BP25" s="7"/>
      <c r="BQ25" s="7"/>
      <c r="BR25" s="7"/>
      <c r="BS25" s="7">
        <v>420000</v>
      </c>
      <c r="BT25" s="7"/>
      <c r="BU25" s="7"/>
      <c r="BV25" s="7"/>
      <c r="BW25" s="7"/>
      <c r="BX25" s="7"/>
      <c r="BY25" s="7"/>
      <c r="BZ25" s="7"/>
      <c r="CA25" s="7"/>
      <c r="CB25" s="7"/>
      <c r="CC25" s="7"/>
      <c r="CD25" s="7"/>
      <c r="CE25" s="7">
        <v>420000</v>
      </c>
      <c r="CF25" s="7"/>
      <c r="CG25" s="7"/>
      <c r="CH25" s="7"/>
      <c r="CI25" s="7"/>
      <c r="CJ25" s="7"/>
      <c r="CK25" s="4"/>
    </row>
    <row r="26" spans="1:89" ht="31.5" x14ac:dyDescent="0.25">
      <c r="A26" s="8" t="s">
        <v>48</v>
      </c>
      <c r="B26" s="5"/>
      <c r="C26" s="9" t="s">
        <v>49</v>
      </c>
      <c r="D26" s="9" t="s">
        <v>23</v>
      </c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6"/>
      <c r="W26" s="4"/>
      <c r="X26" s="7">
        <v>18756103.199999999</v>
      </c>
      <c r="Y26" s="7"/>
      <c r="Z26" s="7"/>
      <c r="AA26" s="7">
        <v>1971721.96</v>
      </c>
      <c r="AB26" s="7"/>
      <c r="AC26" s="7"/>
      <c r="AD26" s="7"/>
      <c r="AE26" s="7">
        <v>171455.47</v>
      </c>
      <c r="AF26" s="7">
        <v>171454</v>
      </c>
      <c r="AG26" s="7"/>
      <c r="AH26" s="7"/>
      <c r="AI26" s="7">
        <v>1737020.85</v>
      </c>
      <c r="AJ26" s="7"/>
      <c r="AK26" s="7">
        <v>1971721.96</v>
      </c>
      <c r="AL26" s="7"/>
      <c r="AM26" s="7">
        <v>1.47</v>
      </c>
      <c r="AN26" s="7"/>
      <c r="AO26" s="10">
        <v>20443124.050000001</v>
      </c>
      <c r="AP26" s="10">
        <f>AP27+AP28+AP29</f>
        <v>14233350.73</v>
      </c>
      <c r="AQ26" s="7"/>
      <c r="AR26" s="7">
        <v>1971721.96</v>
      </c>
      <c r="AS26" s="7"/>
      <c r="AT26" s="7">
        <v>171455.47</v>
      </c>
      <c r="AU26" s="7"/>
      <c r="AV26" s="7">
        <v>21114686.559999999</v>
      </c>
      <c r="AW26" s="7"/>
      <c r="AX26" s="7"/>
      <c r="AY26" s="7">
        <v>346185.36</v>
      </c>
      <c r="AZ26" s="7"/>
      <c r="BA26" s="7"/>
      <c r="BB26" s="7"/>
      <c r="BC26" s="7">
        <v>30103.07</v>
      </c>
      <c r="BD26" s="7">
        <v>30105</v>
      </c>
      <c r="BE26" s="7"/>
      <c r="BF26" s="7"/>
      <c r="BG26" s="7">
        <v>346185.36</v>
      </c>
      <c r="BH26" s="7"/>
      <c r="BI26" s="7">
        <v>346185.36</v>
      </c>
      <c r="BJ26" s="7"/>
      <c r="BK26" s="7">
        <v>-1.93</v>
      </c>
      <c r="BL26" s="7"/>
      <c r="BM26" s="7">
        <v>21460871.920000002</v>
      </c>
      <c r="BN26" s="7"/>
      <c r="BO26" s="7">
        <v>346185.36</v>
      </c>
      <c r="BP26" s="7"/>
      <c r="BQ26" s="7">
        <v>30103.07</v>
      </c>
      <c r="BR26" s="7"/>
      <c r="BS26" s="7">
        <v>13165498.869999999</v>
      </c>
      <c r="BT26" s="7"/>
      <c r="BU26" s="7"/>
      <c r="BV26" s="7"/>
      <c r="BW26" s="7">
        <v>211332</v>
      </c>
      <c r="BX26" s="7"/>
      <c r="BY26" s="7">
        <v>2136786.09</v>
      </c>
      <c r="BZ26" s="7"/>
      <c r="CA26" s="7">
        <v>2136786.09</v>
      </c>
      <c r="CB26" s="7"/>
      <c r="CC26" s="7">
        <v>-1.51</v>
      </c>
      <c r="CD26" s="7"/>
      <c r="CE26" s="7">
        <v>15302284.960000001</v>
      </c>
      <c r="CF26" s="7"/>
      <c r="CG26" s="7">
        <v>2136786.09</v>
      </c>
      <c r="CH26" s="7"/>
      <c r="CI26" s="7">
        <v>211330.49</v>
      </c>
      <c r="CJ26" s="7"/>
      <c r="CK26" s="4"/>
    </row>
    <row r="27" spans="1:89" ht="18.600000000000001" customHeight="1" x14ac:dyDescent="0.25">
      <c r="A27" s="11" t="s">
        <v>50</v>
      </c>
      <c r="B27" s="5"/>
      <c r="C27" s="12" t="s">
        <v>49</v>
      </c>
      <c r="D27" s="12" t="s">
        <v>22</v>
      </c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6"/>
      <c r="W27" s="4"/>
      <c r="X27" s="7">
        <v>2760000</v>
      </c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13">
        <v>2760000</v>
      </c>
      <c r="AP27" s="13">
        <v>1551983.5</v>
      </c>
      <c r="AQ27" s="7"/>
      <c r="AR27" s="7"/>
      <c r="AS27" s="7"/>
      <c r="AT27" s="7"/>
      <c r="AU27" s="7"/>
      <c r="AV27" s="7">
        <v>3210000</v>
      </c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7"/>
      <c r="BK27" s="7"/>
      <c r="BL27" s="7"/>
      <c r="BM27" s="7">
        <v>3210000</v>
      </c>
      <c r="BN27" s="7"/>
      <c r="BO27" s="7"/>
      <c r="BP27" s="7"/>
      <c r="BQ27" s="7"/>
      <c r="BR27" s="7"/>
      <c r="BS27" s="7">
        <v>2810000</v>
      </c>
      <c r="BT27" s="7"/>
      <c r="BU27" s="7"/>
      <c r="BV27" s="7"/>
      <c r="BW27" s="7"/>
      <c r="BX27" s="7"/>
      <c r="BY27" s="7"/>
      <c r="BZ27" s="7"/>
      <c r="CA27" s="7"/>
      <c r="CB27" s="7"/>
      <c r="CC27" s="7"/>
      <c r="CD27" s="7"/>
      <c r="CE27" s="7">
        <v>2810000</v>
      </c>
      <c r="CF27" s="7"/>
      <c r="CG27" s="7"/>
      <c r="CH27" s="7"/>
      <c r="CI27" s="7"/>
      <c r="CJ27" s="7"/>
      <c r="CK27" s="4"/>
    </row>
    <row r="28" spans="1:89" ht="19.899999999999999" customHeight="1" x14ac:dyDescent="0.25">
      <c r="A28" s="11" t="s">
        <v>51</v>
      </c>
      <c r="B28" s="5"/>
      <c r="C28" s="12" t="s">
        <v>49</v>
      </c>
      <c r="D28" s="12" t="s">
        <v>25</v>
      </c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6"/>
      <c r="W28" s="4"/>
      <c r="X28" s="7">
        <v>900000</v>
      </c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13">
        <v>850000</v>
      </c>
      <c r="AP28" s="13">
        <v>51428.09</v>
      </c>
      <c r="AQ28" s="7"/>
      <c r="AR28" s="7"/>
      <c r="AS28" s="7"/>
      <c r="AT28" s="7"/>
      <c r="AU28" s="7"/>
      <c r="AV28" s="7">
        <v>930000</v>
      </c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7"/>
      <c r="BK28" s="7"/>
      <c r="BL28" s="7"/>
      <c r="BM28" s="7">
        <v>930000</v>
      </c>
      <c r="BN28" s="7"/>
      <c r="BO28" s="7"/>
      <c r="BP28" s="7"/>
      <c r="BQ28" s="7"/>
      <c r="BR28" s="7"/>
      <c r="BS28" s="7">
        <v>960000</v>
      </c>
      <c r="BT28" s="7"/>
      <c r="BU28" s="7"/>
      <c r="BV28" s="7"/>
      <c r="BW28" s="7"/>
      <c r="BX28" s="7"/>
      <c r="BY28" s="7"/>
      <c r="BZ28" s="7"/>
      <c r="CA28" s="7"/>
      <c r="CB28" s="7"/>
      <c r="CC28" s="7"/>
      <c r="CD28" s="7"/>
      <c r="CE28" s="7">
        <v>960000</v>
      </c>
      <c r="CF28" s="7"/>
      <c r="CG28" s="7"/>
      <c r="CH28" s="7"/>
      <c r="CI28" s="7"/>
      <c r="CJ28" s="7"/>
      <c r="CK28" s="4"/>
    </row>
    <row r="29" spans="1:89" ht="21.6" customHeight="1" x14ac:dyDescent="0.25">
      <c r="A29" s="11" t="s">
        <v>52</v>
      </c>
      <c r="B29" s="5"/>
      <c r="C29" s="12" t="s">
        <v>49</v>
      </c>
      <c r="D29" s="12" t="s">
        <v>27</v>
      </c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6"/>
      <c r="W29" s="4"/>
      <c r="X29" s="7">
        <v>15096103.199999999</v>
      </c>
      <c r="Y29" s="7"/>
      <c r="Z29" s="7"/>
      <c r="AA29" s="7">
        <v>1971721.96</v>
      </c>
      <c r="AB29" s="7"/>
      <c r="AC29" s="7"/>
      <c r="AD29" s="7"/>
      <c r="AE29" s="7">
        <v>171455.47</v>
      </c>
      <c r="AF29" s="7">
        <v>171454</v>
      </c>
      <c r="AG29" s="7"/>
      <c r="AH29" s="7"/>
      <c r="AI29" s="7">
        <v>1737020.85</v>
      </c>
      <c r="AJ29" s="7"/>
      <c r="AK29" s="7">
        <v>1971721.96</v>
      </c>
      <c r="AL29" s="7"/>
      <c r="AM29" s="7">
        <v>1.47</v>
      </c>
      <c r="AN29" s="7"/>
      <c r="AO29" s="13">
        <v>16833124.050000001</v>
      </c>
      <c r="AP29" s="13">
        <v>12629939.140000001</v>
      </c>
      <c r="AQ29" s="7"/>
      <c r="AR29" s="7">
        <v>1971721.96</v>
      </c>
      <c r="AS29" s="7"/>
      <c r="AT29" s="7">
        <v>171455.47</v>
      </c>
      <c r="AU29" s="7"/>
      <c r="AV29" s="7">
        <v>16974686.559999999</v>
      </c>
      <c r="AW29" s="7"/>
      <c r="AX29" s="7"/>
      <c r="AY29" s="7">
        <v>346185.36</v>
      </c>
      <c r="AZ29" s="7"/>
      <c r="BA29" s="7"/>
      <c r="BB29" s="7"/>
      <c r="BC29" s="7">
        <v>30103.07</v>
      </c>
      <c r="BD29" s="7">
        <v>30105</v>
      </c>
      <c r="BE29" s="7"/>
      <c r="BF29" s="7"/>
      <c r="BG29" s="7">
        <v>346185.36</v>
      </c>
      <c r="BH29" s="7"/>
      <c r="BI29" s="7">
        <v>346185.36</v>
      </c>
      <c r="BJ29" s="7"/>
      <c r="BK29" s="7">
        <v>-1.93</v>
      </c>
      <c r="BL29" s="7"/>
      <c r="BM29" s="7">
        <v>17320871.920000002</v>
      </c>
      <c r="BN29" s="7"/>
      <c r="BO29" s="7">
        <v>346185.36</v>
      </c>
      <c r="BP29" s="7"/>
      <c r="BQ29" s="7">
        <v>30103.07</v>
      </c>
      <c r="BR29" s="7"/>
      <c r="BS29" s="7">
        <v>9395498.8699999992</v>
      </c>
      <c r="BT29" s="7"/>
      <c r="BU29" s="7"/>
      <c r="BV29" s="7"/>
      <c r="BW29" s="7">
        <v>211332</v>
      </c>
      <c r="BX29" s="7"/>
      <c r="BY29" s="7">
        <v>2136786.09</v>
      </c>
      <c r="BZ29" s="7"/>
      <c r="CA29" s="7">
        <v>2136786.09</v>
      </c>
      <c r="CB29" s="7"/>
      <c r="CC29" s="7">
        <v>-1.51</v>
      </c>
      <c r="CD29" s="7"/>
      <c r="CE29" s="7">
        <v>11532284.960000001</v>
      </c>
      <c r="CF29" s="7"/>
      <c r="CG29" s="7">
        <v>2136786.09</v>
      </c>
      <c r="CH29" s="7"/>
      <c r="CI29" s="7">
        <v>211330.49</v>
      </c>
      <c r="CJ29" s="7"/>
      <c r="CK29" s="4"/>
    </row>
    <row r="30" spans="1:89" ht="15.75" x14ac:dyDescent="0.25">
      <c r="A30" s="8" t="s">
        <v>53</v>
      </c>
      <c r="B30" s="5"/>
      <c r="C30" s="9" t="s">
        <v>31</v>
      </c>
      <c r="D30" s="9" t="s">
        <v>23</v>
      </c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6"/>
      <c r="W30" s="4"/>
      <c r="X30" s="7">
        <v>100000</v>
      </c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10">
        <v>100000</v>
      </c>
      <c r="AP30" s="10">
        <v>0</v>
      </c>
      <c r="AQ30" s="7"/>
      <c r="AR30" s="7"/>
      <c r="AS30" s="7"/>
      <c r="AT30" s="7"/>
      <c r="AU30" s="7"/>
      <c r="AV30" s="7">
        <v>100000</v>
      </c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7"/>
      <c r="BK30" s="7"/>
      <c r="BL30" s="7"/>
      <c r="BM30" s="7">
        <v>100000</v>
      </c>
      <c r="BN30" s="7"/>
      <c r="BO30" s="7"/>
      <c r="BP30" s="7"/>
      <c r="BQ30" s="7"/>
      <c r="BR30" s="7"/>
      <c r="BS30" s="7">
        <v>100000</v>
      </c>
      <c r="BT30" s="7"/>
      <c r="BU30" s="7"/>
      <c r="BV30" s="7"/>
      <c r="BW30" s="7"/>
      <c r="BX30" s="7"/>
      <c r="BY30" s="7"/>
      <c r="BZ30" s="7"/>
      <c r="CA30" s="7"/>
      <c r="CB30" s="7"/>
      <c r="CC30" s="7"/>
      <c r="CD30" s="7"/>
      <c r="CE30" s="7">
        <v>100000</v>
      </c>
      <c r="CF30" s="7"/>
      <c r="CG30" s="7"/>
      <c r="CH30" s="7"/>
      <c r="CI30" s="7"/>
      <c r="CJ30" s="7"/>
      <c r="CK30" s="4"/>
    </row>
    <row r="31" spans="1:89" ht="18" customHeight="1" x14ac:dyDescent="0.25">
      <c r="A31" s="11" t="s">
        <v>54</v>
      </c>
      <c r="B31" s="5"/>
      <c r="C31" s="12" t="s">
        <v>31</v>
      </c>
      <c r="D31" s="12" t="s">
        <v>31</v>
      </c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6"/>
      <c r="W31" s="4"/>
      <c r="X31" s="7">
        <v>100000</v>
      </c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13">
        <v>100000</v>
      </c>
      <c r="AP31" s="13">
        <v>0</v>
      </c>
      <c r="AQ31" s="7"/>
      <c r="AR31" s="7"/>
      <c r="AS31" s="7"/>
      <c r="AT31" s="7"/>
      <c r="AU31" s="7"/>
      <c r="AV31" s="7">
        <v>100000</v>
      </c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  <c r="BM31" s="7">
        <v>100000</v>
      </c>
      <c r="BN31" s="7"/>
      <c r="BO31" s="7"/>
      <c r="BP31" s="7"/>
      <c r="BQ31" s="7"/>
      <c r="BR31" s="7"/>
      <c r="BS31" s="7">
        <v>100000</v>
      </c>
      <c r="BT31" s="7"/>
      <c r="BU31" s="7"/>
      <c r="BV31" s="7"/>
      <c r="BW31" s="7"/>
      <c r="BX31" s="7"/>
      <c r="BY31" s="7"/>
      <c r="BZ31" s="7"/>
      <c r="CA31" s="7"/>
      <c r="CB31" s="7"/>
      <c r="CC31" s="7"/>
      <c r="CD31" s="7"/>
      <c r="CE31" s="7">
        <v>100000</v>
      </c>
      <c r="CF31" s="7"/>
      <c r="CG31" s="7"/>
      <c r="CH31" s="7"/>
      <c r="CI31" s="7"/>
      <c r="CJ31" s="7"/>
      <c r="CK31" s="4"/>
    </row>
    <row r="32" spans="1:89" ht="15.75" x14ac:dyDescent="0.25">
      <c r="A32" s="8" t="s">
        <v>55</v>
      </c>
      <c r="B32" s="5"/>
      <c r="C32" s="9" t="s">
        <v>56</v>
      </c>
      <c r="D32" s="9" t="s">
        <v>23</v>
      </c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6"/>
      <c r="W32" s="4"/>
      <c r="X32" s="7">
        <v>21543577.5</v>
      </c>
      <c r="Y32" s="7"/>
      <c r="Z32" s="7"/>
      <c r="AA32" s="7">
        <v>7368300</v>
      </c>
      <c r="AB32" s="7"/>
      <c r="AC32" s="7"/>
      <c r="AD32" s="7"/>
      <c r="AE32" s="7">
        <v>5293567.5</v>
      </c>
      <c r="AF32" s="7">
        <v>5293567.5</v>
      </c>
      <c r="AG32" s="7"/>
      <c r="AH32" s="7"/>
      <c r="AI32" s="7">
        <v>12618300</v>
      </c>
      <c r="AJ32" s="7"/>
      <c r="AK32" s="7">
        <v>7368300</v>
      </c>
      <c r="AL32" s="7"/>
      <c r="AM32" s="7"/>
      <c r="AN32" s="7"/>
      <c r="AO32" s="10">
        <v>34859877.5</v>
      </c>
      <c r="AP32" s="10">
        <v>22156080.129999999</v>
      </c>
      <c r="AQ32" s="7"/>
      <c r="AR32" s="7">
        <v>7368300</v>
      </c>
      <c r="AS32" s="7"/>
      <c r="AT32" s="7">
        <v>5293567.5</v>
      </c>
      <c r="AU32" s="7"/>
      <c r="AV32" s="7">
        <v>21639882.350000001</v>
      </c>
      <c r="AW32" s="7"/>
      <c r="AX32" s="7"/>
      <c r="AY32" s="7">
        <v>5178300</v>
      </c>
      <c r="AZ32" s="7"/>
      <c r="BA32" s="7"/>
      <c r="BB32" s="7"/>
      <c r="BC32" s="7">
        <v>5178300</v>
      </c>
      <c r="BD32" s="7">
        <v>5178300</v>
      </c>
      <c r="BE32" s="7"/>
      <c r="BF32" s="7"/>
      <c r="BG32" s="7">
        <v>5178300</v>
      </c>
      <c r="BH32" s="7"/>
      <c r="BI32" s="7">
        <v>5178300</v>
      </c>
      <c r="BJ32" s="7"/>
      <c r="BK32" s="7"/>
      <c r="BL32" s="7"/>
      <c r="BM32" s="7">
        <v>26818182.350000001</v>
      </c>
      <c r="BN32" s="7"/>
      <c r="BO32" s="7">
        <v>5178300</v>
      </c>
      <c r="BP32" s="7"/>
      <c r="BQ32" s="7">
        <v>5178300</v>
      </c>
      <c r="BR32" s="7"/>
      <c r="BS32" s="7">
        <v>21233300</v>
      </c>
      <c r="BT32" s="7"/>
      <c r="BU32" s="7"/>
      <c r="BV32" s="7"/>
      <c r="BW32" s="7">
        <v>5178300</v>
      </c>
      <c r="BX32" s="7"/>
      <c r="BY32" s="7">
        <v>5178300</v>
      </c>
      <c r="BZ32" s="7"/>
      <c r="CA32" s="7">
        <v>5178300</v>
      </c>
      <c r="CB32" s="7"/>
      <c r="CC32" s="7"/>
      <c r="CD32" s="7"/>
      <c r="CE32" s="7">
        <v>26411600</v>
      </c>
      <c r="CF32" s="7"/>
      <c r="CG32" s="7">
        <v>5178300</v>
      </c>
      <c r="CH32" s="7"/>
      <c r="CI32" s="7">
        <v>5178300</v>
      </c>
      <c r="CJ32" s="7"/>
      <c r="CK32" s="4"/>
    </row>
    <row r="33" spans="1:89" ht="19.149999999999999" customHeight="1" x14ac:dyDescent="0.25">
      <c r="A33" s="11" t="s">
        <v>57</v>
      </c>
      <c r="B33" s="5"/>
      <c r="C33" s="12" t="s">
        <v>56</v>
      </c>
      <c r="D33" s="12" t="s">
        <v>22</v>
      </c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6"/>
      <c r="W33" s="4"/>
      <c r="X33" s="7">
        <v>21543577.5</v>
      </c>
      <c r="Y33" s="7"/>
      <c r="Z33" s="7"/>
      <c r="AA33" s="7">
        <v>7368300</v>
      </c>
      <c r="AB33" s="7"/>
      <c r="AC33" s="7"/>
      <c r="AD33" s="7"/>
      <c r="AE33" s="7">
        <v>5293567.5</v>
      </c>
      <c r="AF33" s="7">
        <v>5293567.5</v>
      </c>
      <c r="AG33" s="7"/>
      <c r="AH33" s="7"/>
      <c r="AI33" s="7">
        <v>12618300</v>
      </c>
      <c r="AJ33" s="7"/>
      <c r="AK33" s="7">
        <v>7368300</v>
      </c>
      <c r="AL33" s="7"/>
      <c r="AM33" s="7"/>
      <c r="AN33" s="7"/>
      <c r="AO33" s="13">
        <v>34859877.5</v>
      </c>
      <c r="AP33" s="13">
        <v>22156080.129999999</v>
      </c>
      <c r="AQ33" s="7"/>
      <c r="AR33" s="7">
        <v>7368300</v>
      </c>
      <c r="AS33" s="7"/>
      <c r="AT33" s="7">
        <v>5293567.5</v>
      </c>
      <c r="AU33" s="7"/>
      <c r="AV33" s="7">
        <v>21639882.350000001</v>
      </c>
      <c r="AW33" s="7"/>
      <c r="AX33" s="7"/>
      <c r="AY33" s="7">
        <v>5178300</v>
      </c>
      <c r="AZ33" s="7"/>
      <c r="BA33" s="7"/>
      <c r="BB33" s="7"/>
      <c r="BC33" s="7">
        <v>5178300</v>
      </c>
      <c r="BD33" s="7">
        <v>5178300</v>
      </c>
      <c r="BE33" s="7"/>
      <c r="BF33" s="7"/>
      <c r="BG33" s="7">
        <v>5178300</v>
      </c>
      <c r="BH33" s="7"/>
      <c r="BI33" s="7">
        <v>5178300</v>
      </c>
      <c r="BJ33" s="7"/>
      <c r="BK33" s="7"/>
      <c r="BL33" s="7"/>
      <c r="BM33" s="7">
        <v>26818182.350000001</v>
      </c>
      <c r="BN33" s="7"/>
      <c r="BO33" s="7">
        <v>5178300</v>
      </c>
      <c r="BP33" s="7"/>
      <c r="BQ33" s="7">
        <v>5178300</v>
      </c>
      <c r="BR33" s="7"/>
      <c r="BS33" s="7">
        <v>21233300</v>
      </c>
      <c r="BT33" s="7"/>
      <c r="BU33" s="7"/>
      <c r="BV33" s="7"/>
      <c r="BW33" s="7">
        <v>5178300</v>
      </c>
      <c r="BX33" s="7"/>
      <c r="BY33" s="7">
        <v>5178300</v>
      </c>
      <c r="BZ33" s="7"/>
      <c r="CA33" s="7">
        <v>5178300</v>
      </c>
      <c r="CB33" s="7"/>
      <c r="CC33" s="7"/>
      <c r="CD33" s="7"/>
      <c r="CE33" s="7">
        <v>26411600</v>
      </c>
      <c r="CF33" s="7"/>
      <c r="CG33" s="7">
        <v>5178300</v>
      </c>
      <c r="CH33" s="7"/>
      <c r="CI33" s="7">
        <v>5178300</v>
      </c>
      <c r="CJ33" s="7"/>
      <c r="CK33" s="4"/>
    </row>
    <row r="34" spans="1:89" ht="15.75" x14ac:dyDescent="0.25">
      <c r="A34" s="8" t="s">
        <v>58</v>
      </c>
      <c r="B34" s="5"/>
      <c r="C34" s="9" t="s">
        <v>40</v>
      </c>
      <c r="D34" s="9" t="s">
        <v>23</v>
      </c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6"/>
      <c r="W34" s="4"/>
      <c r="X34" s="7">
        <v>2630000</v>
      </c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10">
        <v>2630000</v>
      </c>
      <c r="AP34" s="10">
        <v>1971477</v>
      </c>
      <c r="AQ34" s="7"/>
      <c r="AR34" s="7"/>
      <c r="AS34" s="7"/>
      <c r="AT34" s="7"/>
      <c r="AU34" s="7"/>
      <c r="AV34" s="7">
        <v>2700000</v>
      </c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7"/>
      <c r="BK34" s="7"/>
      <c r="BL34" s="7"/>
      <c r="BM34" s="7">
        <v>2700000</v>
      </c>
      <c r="BN34" s="7"/>
      <c r="BO34" s="7"/>
      <c r="BP34" s="7"/>
      <c r="BQ34" s="7"/>
      <c r="BR34" s="7"/>
      <c r="BS34" s="7">
        <v>2700000</v>
      </c>
      <c r="BT34" s="7"/>
      <c r="BU34" s="7"/>
      <c r="BV34" s="7"/>
      <c r="BW34" s="7"/>
      <c r="BX34" s="7"/>
      <c r="BY34" s="7"/>
      <c r="BZ34" s="7"/>
      <c r="CA34" s="7"/>
      <c r="CB34" s="7"/>
      <c r="CC34" s="7"/>
      <c r="CD34" s="7"/>
      <c r="CE34" s="7">
        <v>2700000</v>
      </c>
      <c r="CF34" s="7"/>
      <c r="CG34" s="7"/>
      <c r="CH34" s="7"/>
      <c r="CI34" s="7"/>
      <c r="CJ34" s="7"/>
      <c r="CK34" s="4"/>
    </row>
    <row r="35" spans="1:89" ht="21" customHeight="1" x14ac:dyDescent="0.25">
      <c r="A35" s="11" t="s">
        <v>59</v>
      </c>
      <c r="B35" s="5"/>
      <c r="C35" s="12" t="s">
        <v>40</v>
      </c>
      <c r="D35" s="12" t="s">
        <v>22</v>
      </c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6"/>
      <c r="W35" s="4"/>
      <c r="X35" s="7">
        <v>2630000</v>
      </c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13">
        <v>2630000</v>
      </c>
      <c r="AP35" s="13">
        <v>1971477</v>
      </c>
      <c r="AQ35" s="7"/>
      <c r="AR35" s="7"/>
      <c r="AS35" s="7"/>
      <c r="AT35" s="7"/>
      <c r="AU35" s="7"/>
      <c r="AV35" s="7">
        <v>2700000</v>
      </c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7"/>
      <c r="BK35" s="7"/>
      <c r="BL35" s="7"/>
      <c r="BM35" s="7">
        <v>2700000</v>
      </c>
      <c r="BN35" s="7"/>
      <c r="BO35" s="7"/>
      <c r="BP35" s="7"/>
      <c r="BQ35" s="7"/>
      <c r="BR35" s="7"/>
      <c r="BS35" s="7">
        <v>2700000</v>
      </c>
      <c r="BT35" s="7"/>
      <c r="BU35" s="7"/>
      <c r="BV35" s="7"/>
      <c r="BW35" s="7"/>
      <c r="BX35" s="7"/>
      <c r="BY35" s="7"/>
      <c r="BZ35" s="7"/>
      <c r="CA35" s="7"/>
      <c r="CB35" s="7"/>
      <c r="CC35" s="7"/>
      <c r="CD35" s="7"/>
      <c r="CE35" s="7">
        <v>2700000</v>
      </c>
      <c r="CF35" s="7"/>
      <c r="CG35" s="7"/>
      <c r="CH35" s="7"/>
      <c r="CI35" s="7"/>
      <c r="CJ35" s="7"/>
      <c r="CK35" s="4"/>
    </row>
    <row r="36" spans="1:89" ht="21" customHeight="1" x14ac:dyDescent="0.25">
      <c r="A36" s="8" t="s">
        <v>60</v>
      </c>
      <c r="B36" s="5"/>
      <c r="C36" s="9" t="s">
        <v>33</v>
      </c>
      <c r="D36" s="9" t="s">
        <v>23</v>
      </c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6"/>
      <c r="W36" s="4"/>
      <c r="X36" s="7">
        <v>540000</v>
      </c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10">
        <v>540000</v>
      </c>
      <c r="AP36" s="10">
        <v>215430</v>
      </c>
      <c r="AQ36" s="7"/>
      <c r="AR36" s="7"/>
      <c r="AS36" s="7"/>
      <c r="AT36" s="7"/>
      <c r="AU36" s="7"/>
      <c r="AV36" s="7">
        <v>540000</v>
      </c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7"/>
      <c r="BK36" s="7"/>
      <c r="BL36" s="7"/>
      <c r="BM36" s="7">
        <v>540000</v>
      </c>
      <c r="BN36" s="7"/>
      <c r="BO36" s="7"/>
      <c r="BP36" s="7"/>
      <c r="BQ36" s="7"/>
      <c r="BR36" s="7"/>
      <c r="BS36" s="7">
        <v>550000</v>
      </c>
      <c r="BT36" s="7"/>
      <c r="BU36" s="7"/>
      <c r="BV36" s="7"/>
      <c r="BW36" s="7"/>
      <c r="BX36" s="7"/>
      <c r="BY36" s="7"/>
      <c r="BZ36" s="7"/>
      <c r="CA36" s="7"/>
      <c r="CB36" s="7"/>
      <c r="CC36" s="7"/>
      <c r="CD36" s="7"/>
      <c r="CE36" s="7">
        <v>550000</v>
      </c>
      <c r="CF36" s="7"/>
      <c r="CG36" s="7"/>
      <c r="CH36" s="7"/>
      <c r="CI36" s="7"/>
      <c r="CJ36" s="7"/>
      <c r="CK36" s="4"/>
    </row>
    <row r="37" spans="1:89" ht="15.75" x14ac:dyDescent="0.25">
      <c r="A37" s="11" t="s">
        <v>61</v>
      </c>
      <c r="B37" s="5"/>
      <c r="C37" s="12" t="s">
        <v>33</v>
      </c>
      <c r="D37" s="12" t="s">
        <v>22</v>
      </c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6"/>
      <c r="W37" s="4"/>
      <c r="X37" s="7">
        <v>540000</v>
      </c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13">
        <v>540000</v>
      </c>
      <c r="AP37" s="13">
        <v>215430</v>
      </c>
      <c r="AQ37" s="7"/>
      <c r="AR37" s="7"/>
      <c r="AS37" s="7"/>
      <c r="AT37" s="7"/>
      <c r="AU37" s="7"/>
      <c r="AV37" s="7">
        <v>540000</v>
      </c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7"/>
      <c r="BK37" s="7"/>
      <c r="BL37" s="7"/>
      <c r="BM37" s="7">
        <v>540000</v>
      </c>
      <c r="BN37" s="7"/>
      <c r="BO37" s="7"/>
      <c r="BP37" s="7"/>
      <c r="BQ37" s="7"/>
      <c r="BR37" s="7"/>
      <c r="BS37" s="7">
        <v>550000</v>
      </c>
      <c r="BT37" s="7"/>
      <c r="BU37" s="7"/>
      <c r="BV37" s="7"/>
      <c r="BW37" s="7"/>
      <c r="BX37" s="7"/>
      <c r="BY37" s="7"/>
      <c r="BZ37" s="7"/>
      <c r="CA37" s="7"/>
      <c r="CB37" s="7"/>
      <c r="CC37" s="7"/>
      <c r="CD37" s="7"/>
      <c r="CE37" s="7">
        <v>550000</v>
      </c>
      <c r="CF37" s="7"/>
      <c r="CG37" s="7"/>
      <c r="CH37" s="7"/>
      <c r="CI37" s="7"/>
      <c r="CJ37" s="7"/>
      <c r="CK37" s="4"/>
    </row>
    <row r="38" spans="1:89" ht="15.75" x14ac:dyDescent="0.25">
      <c r="A38" s="9" t="s">
        <v>62</v>
      </c>
      <c r="B38" s="14"/>
      <c r="C38" s="9"/>
      <c r="D38" s="9"/>
      <c r="E38" s="14"/>
      <c r="T38" s="14"/>
      <c r="U38" s="14"/>
      <c r="V38" s="15"/>
      <c r="W38" s="14"/>
      <c r="X38" s="16">
        <v>73280509.340000004</v>
      </c>
      <c r="Y38" s="16"/>
      <c r="Z38" s="16"/>
      <c r="AA38" s="16"/>
      <c r="AB38" s="16"/>
      <c r="AC38" s="16"/>
      <c r="AD38" s="16">
        <v>281104</v>
      </c>
      <c r="AE38" s="16"/>
      <c r="AF38" s="16">
        <v>7603009.0300000003</v>
      </c>
      <c r="AG38" s="16"/>
      <c r="AH38" s="16"/>
      <c r="AI38" s="16">
        <v>20678441.960000001</v>
      </c>
      <c r="AJ38" s="16">
        <v>346400</v>
      </c>
      <c r="AK38" s="16">
        <v>11653541.960000001</v>
      </c>
      <c r="AL38" s="16">
        <v>2500000</v>
      </c>
      <c r="AM38" s="16">
        <v>1.47</v>
      </c>
      <c r="AN38" s="16"/>
      <c r="AO38" s="10">
        <v>96785324.510000005</v>
      </c>
      <c r="AP38" s="10">
        <v>64568407.729999997</v>
      </c>
      <c r="AQ38" s="16">
        <v>346400</v>
      </c>
      <c r="AR38" s="16">
        <v>11653541.960000001</v>
      </c>
      <c r="AS38" s="16">
        <v>2781104</v>
      </c>
      <c r="AT38" s="16">
        <v>7603010.5</v>
      </c>
      <c r="AU38" s="16"/>
      <c r="AV38" s="16">
        <v>76150053.280000001</v>
      </c>
      <c r="AW38" s="16"/>
      <c r="AX38" s="16"/>
      <c r="AY38" s="16"/>
      <c r="AZ38" s="16"/>
      <c r="BA38" s="16"/>
      <c r="BB38" s="16">
        <v>499848</v>
      </c>
      <c r="BC38" s="16"/>
      <c r="BD38" s="16">
        <v>7171273.5999999996</v>
      </c>
      <c r="BE38" s="16"/>
      <c r="BF38" s="16"/>
      <c r="BG38" s="16">
        <v>5908305.3600000003</v>
      </c>
      <c r="BH38" s="16">
        <v>380300</v>
      </c>
      <c r="BI38" s="16">
        <v>5528005.3600000003</v>
      </c>
      <c r="BJ38" s="16"/>
      <c r="BK38" s="16">
        <v>-1.93</v>
      </c>
      <c r="BL38" s="16"/>
      <c r="BM38" s="16">
        <v>82058358.640000001</v>
      </c>
      <c r="BN38" s="16">
        <v>380300</v>
      </c>
      <c r="BO38" s="16">
        <v>5528005.3600000003</v>
      </c>
      <c r="BP38" s="16">
        <v>499848</v>
      </c>
      <c r="BQ38" s="16">
        <v>7171271.6699999999</v>
      </c>
      <c r="BR38" s="16"/>
      <c r="BS38" s="16">
        <v>70147045</v>
      </c>
      <c r="BT38" s="16"/>
      <c r="BU38" s="16"/>
      <c r="BV38" s="16">
        <v>552310</v>
      </c>
      <c r="BW38" s="16">
        <v>7428195.5599999996</v>
      </c>
      <c r="BX38" s="16"/>
      <c r="BY38" s="16">
        <v>7733406.0899999999</v>
      </c>
      <c r="BZ38" s="16">
        <v>414800</v>
      </c>
      <c r="CA38" s="16">
        <v>7318606.0899999999</v>
      </c>
      <c r="CB38" s="16"/>
      <c r="CC38" s="16">
        <v>-1.51</v>
      </c>
      <c r="CD38" s="16"/>
      <c r="CE38" s="16">
        <v>77880451.090000004</v>
      </c>
      <c r="CF38" s="16">
        <v>414800</v>
      </c>
      <c r="CG38" s="16">
        <v>7318606.0899999999</v>
      </c>
      <c r="CH38" s="16">
        <v>552310</v>
      </c>
      <c r="CI38" s="16">
        <v>7428194.0499999998</v>
      </c>
      <c r="CJ38" s="16"/>
    </row>
  </sheetData>
  <mergeCells count="77">
    <mergeCell ref="C7:C9"/>
    <mergeCell ref="BV7:BV9"/>
    <mergeCell ref="BX7:BX9"/>
    <mergeCell ref="AF7:AF9"/>
    <mergeCell ref="BU7:BU9"/>
    <mergeCell ref="AH7:AH9"/>
    <mergeCell ref="BW7:BW9"/>
    <mergeCell ref="Y7:Y9"/>
    <mergeCell ref="BN7:BN9"/>
    <mergeCell ref="V7:V9"/>
    <mergeCell ref="BM7:BM9"/>
    <mergeCell ref="AE7:AE9"/>
    <mergeCell ref="AS7:AS9"/>
    <mergeCell ref="BH7:BH9"/>
    <mergeCell ref="AW7:AW9"/>
    <mergeCell ref="E7:S9"/>
    <mergeCell ref="CI7:CI9"/>
    <mergeCell ref="U7:U9"/>
    <mergeCell ref="AY7:AY9"/>
    <mergeCell ref="Z7:Z9"/>
    <mergeCell ref="AG7:AG9"/>
    <mergeCell ref="AK7:AK9"/>
    <mergeCell ref="BT7:BT9"/>
    <mergeCell ref="AM7:AM9"/>
    <mergeCell ref="BC7:BC9"/>
    <mergeCell ref="AD7:AD9"/>
    <mergeCell ref="AB7:AB9"/>
    <mergeCell ref="BR7:BR9"/>
    <mergeCell ref="CB7:CB9"/>
    <mergeCell ref="BY7:BY9"/>
    <mergeCell ref="CD7:CD9"/>
    <mergeCell ref="CH7:CH9"/>
    <mergeCell ref="CE7:CE9"/>
    <mergeCell ref="BK7:BK9"/>
    <mergeCell ref="BI7:BI9"/>
    <mergeCell ref="BQ7:BQ9"/>
    <mergeCell ref="AT7:AT9"/>
    <mergeCell ref="BZ7:BZ9"/>
    <mergeCell ref="AX7:AX9"/>
    <mergeCell ref="AC7:AC9"/>
    <mergeCell ref="BE7:BE9"/>
    <mergeCell ref="CA7:CA9"/>
    <mergeCell ref="T7:T9"/>
    <mergeCell ref="BP7:BP9"/>
    <mergeCell ref="BD7:BD9"/>
    <mergeCell ref="A4:CK4"/>
    <mergeCell ref="D7:D9"/>
    <mergeCell ref="CF7:CF9"/>
    <mergeCell ref="BS7:BS9"/>
    <mergeCell ref="BG7:BG9"/>
    <mergeCell ref="X7:X9"/>
    <mergeCell ref="AV7:AV9"/>
    <mergeCell ref="B7:B9"/>
    <mergeCell ref="AP7:AP9"/>
    <mergeCell ref="BJ7:BJ9"/>
    <mergeCell ref="AJ7:AJ9"/>
    <mergeCell ref="CG7:CG9"/>
    <mergeCell ref="AR7:AR9"/>
    <mergeCell ref="BO7:BO9"/>
    <mergeCell ref="AN7:AN9"/>
    <mergeCell ref="AO7:AO9"/>
    <mergeCell ref="C3:AP3"/>
    <mergeCell ref="CK7:CK9"/>
    <mergeCell ref="A7:A9"/>
    <mergeCell ref="W7:W9"/>
    <mergeCell ref="BL7:BL9"/>
    <mergeCell ref="AL7:AL9"/>
    <mergeCell ref="BB7:BB9"/>
    <mergeCell ref="AU7:AU9"/>
    <mergeCell ref="BA7:BA9"/>
    <mergeCell ref="CJ7:CJ9"/>
    <mergeCell ref="AA7:AA9"/>
    <mergeCell ref="CC7:CC9"/>
    <mergeCell ref="BF7:BF9"/>
    <mergeCell ref="AZ7:AZ9"/>
    <mergeCell ref="AI7:AI9"/>
    <mergeCell ref="AQ7:AQ9"/>
  </mergeCells>
  <pageMargins left="1.17" right="0.39" top="0.78" bottom="0.78" header="0" footer="0"/>
  <pageSetup paperSize="9" scale="9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1-й год</vt:lpstr>
      <vt:lpstr>'1-й год'!Заголовки_для_печати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rep:2.56.0.559</dc:description>
  <cp:lastModifiedBy>user</cp:lastModifiedBy>
  <cp:lastPrinted>2024-02-28T08:00:25Z</cp:lastPrinted>
  <dcterms:created xsi:type="dcterms:W3CDTF">2024-02-22T07:32:45Z</dcterms:created>
  <dcterms:modified xsi:type="dcterms:W3CDTF">2024-11-13T10:03:00Z</dcterms:modified>
</cp:coreProperties>
</file>