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Мои документы\Сессии\ВТОРОЙ СОЗЫВ 2024\Сессия № 4 13.11.2024\Решение 22  исп.бюджета за 9 месяцев 2024 г\"/>
    </mc:Choice>
  </mc:AlternateContent>
  <bookViews>
    <workbookView xWindow="0" yWindow="0" windowWidth="21570" windowHeight="8175"/>
  </bookViews>
  <sheets>
    <sheet name="1-й год" sheetId="1" r:id="rId1"/>
  </sheets>
  <definedNames>
    <definedName name="_xlnm.Print_Titles" localSheetId="0">'1-й год'!$9:$9</definedName>
  </definedNames>
  <calcPr calcId="162913"/>
</workbook>
</file>

<file path=xl/calcChain.xml><?xml version="1.0" encoding="utf-8"?>
<calcChain xmlns="http://schemas.openxmlformats.org/spreadsheetml/2006/main">
  <c r="AS12" i="1" l="1"/>
  <c r="AS121" i="1"/>
  <c r="AS85" i="1"/>
  <c r="AS22" i="1"/>
  <c r="AS117" i="1"/>
</calcChain>
</file>

<file path=xl/sharedStrings.xml><?xml version="1.0" encoding="utf-8"?>
<sst xmlns="http://schemas.openxmlformats.org/spreadsheetml/2006/main" count="776" uniqueCount="173">
  <si>
    <t xml:space="preserve"> (руб.)</t>
  </si>
  <si>
    <t>Наименование</t>
  </si>
  <si>
    <t>Мин</t>
  </si>
  <si>
    <t>Рз</t>
  </si>
  <si>
    <t>ПР</t>
  </si>
  <si>
    <t>ЦСР</t>
  </si>
  <si>
    <t>ВР</t>
  </si>
  <si>
    <t>Код расхода</t>
  </si>
  <si>
    <t>КОСГУ</t>
  </si>
  <si>
    <t>Доп.ФК</t>
  </si>
  <si>
    <t>Доп.ЭК</t>
  </si>
  <si>
    <t>Доп.КР</t>
  </si>
  <si>
    <t>Сумма</t>
  </si>
  <si>
    <t>Сумма (Ф)</t>
  </si>
  <si>
    <t>Сумма (Р)</t>
  </si>
  <si>
    <t>Сумма (М)</t>
  </si>
  <si>
    <t>Сумма (П)</t>
  </si>
  <si>
    <t>Сумма (Т)</t>
  </si>
  <si>
    <t>изменения  (Ф)</t>
  </si>
  <si>
    <t>изменения  (Р)</t>
  </si>
  <si>
    <t>изменения  (М)</t>
  </si>
  <si>
    <t>изменения  (П)</t>
  </si>
  <si>
    <t>изменения  (Т)</t>
  </si>
  <si>
    <t>012</t>
  </si>
  <si>
    <t>АДМИНИСТРАЦИЯ МУНИЦИПАЛЬНОГО ОБРАЗОВАНИЯ КЛОПИЦКОЕ СЕЛЬСКОЕ ПОСЕЛЕНИЕ ВОЛОСОВСКОГО МУНИЦИПАЛЬНОГО РАЙОНА ЛЕНИНГРАДСКОЙ ОБЛАСТИ</t>
  </si>
  <si>
    <t>01</t>
  </si>
  <si>
    <t>00</t>
  </si>
  <si>
    <t>ОБЩЕГОСУДАРСТВЕННЫЕ ВОПРОСЫ</t>
  </si>
  <si>
    <t>02</t>
  </si>
  <si>
    <t>Функционирование высшего должностного лица субъекта Российской Федерации и муниципального образования</t>
  </si>
  <si>
    <t>Расходы на выплаты по оплате труда главы муниципального образования</t>
  </si>
  <si>
    <t>53.4.01.00130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</si>
  <si>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</si>
  <si>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1.0.0</t>
  </si>
  <si>
    <t>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</si>
  <si>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</si>
  <si>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Обеспечение выполнения полномочий и функций органов местного самоуправления</t>
  </si>
  <si>
    <t>53.4.03.00150</t>
  </si>
  <si>
    <t>Закупка товаров, работ и услуг для обеспечения государственных (муниципальных) нужд</t>
  </si>
  <si>
    <t>2.0.0</t>
  </si>
  <si>
    <t>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</si>
  <si>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</si>
  <si>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Расходы на выплаты по оплате труда работников органов местного самоуправления</t>
  </si>
  <si>
    <t>53.4.02.00140</t>
  </si>
  <si>
    <t>53.4.02.00150</t>
  </si>
  <si>
    <t>Иные бюджетные ассигнования</t>
  </si>
  <si>
    <t>8.0.0</t>
  </si>
  <si>
    <t>Обеспечение кадровой подготовки специалистов органов местного самоуправления</t>
  </si>
  <si>
    <t>53.4.02.09040</t>
  </si>
  <si>
    <t>Расходы на обеспечение выполнения органами местного самоуправления муниципальных образований отдельных государственных полномочий Ленинградской области в сфере административных правоотношений</t>
  </si>
  <si>
    <t>53.4.02.71340</t>
  </si>
  <si>
    <t>07</t>
  </si>
  <si>
    <t>Обеспечение проведения выборов и референдумов</t>
  </si>
  <si>
    <t>Мероприятия по обеспечению подготовки и проведения выборов и референдумов в муниципальном образовании</t>
  </si>
  <si>
    <t>91.9.01.02200</t>
  </si>
  <si>
    <t>11</t>
  </si>
  <si>
    <t>Резервные фонды</t>
  </si>
  <si>
    <t>Резервный фонд администрации муниципального образования</t>
  </si>
  <si>
    <t>91.9.01.07000</t>
  </si>
  <si>
    <t>13</t>
  </si>
  <si>
    <t>Другие общегосударственные вопросы</t>
  </si>
  <si>
    <t>Межбюджетные трансферты на обеспечение деятельности исполнительных органов местного самоуправления района по исполнению части полномочий поселений по содержанию архива</t>
  </si>
  <si>
    <t>53.4.02.08220</t>
  </si>
  <si>
    <t>Межбюджетные трансферты</t>
  </si>
  <si>
    <t>5.0.0</t>
  </si>
  <si>
    <t>Межбюджетные трансферты на обеспечение деятельности исполнительных органов местного самоуправления района по исполнению части полномочий поселений по обеспечению бюджетного процесса в поселениях в соответствии с соглашениями</t>
  </si>
  <si>
    <t>53.4.02.08230</t>
  </si>
  <si>
    <t>Межбюджетные трансферты на обеспечение деятельности исполнительных органов местного самоуправления района по исполнению части полномочий поселений в градостроительной сфере</t>
  </si>
  <si>
    <t>53.4.02.08240</t>
  </si>
  <si>
    <t>Межбюджетные трансферты на обеспечение деятельности исполнительных органов местного самоуправления района по исполнению части полномочий поселений по внутреннему финансовому контролю</t>
  </si>
  <si>
    <t>53.4.02.08250</t>
  </si>
  <si>
    <t>Иные межбюджетные трансферты из бюджетов поселений на выполнение части полномочий по организации в границах поселения централизованного водоснабжения, водоотведения</t>
  </si>
  <si>
    <t>53.4.02.08290</t>
  </si>
  <si>
    <t>Мероприятия по информационно-аналитическому сопровождению органов местного самоуправления</t>
  </si>
  <si>
    <t>53.4.02.09030</t>
  </si>
  <si>
    <t>Выплаты и взносы по обязательствам муниципального образования</t>
  </si>
  <si>
    <t>53.4.02.09050</t>
  </si>
  <si>
    <t>Приобретение товаров, работ, услуг в целях обеспечения текущего функционирования Интернет-сайтов, информационных систем</t>
  </si>
  <si>
    <t>53.4.02.09080</t>
  </si>
  <si>
    <t>Иные межбюджетные трансферты из бюджетов поселений на выполнение части полномочий (функций) по осуществлению внешнего муниципального финансового контроля</t>
  </si>
  <si>
    <t>53.4.03.08280</t>
  </si>
  <si>
    <t>НАЦИОНАЛЬНАЯ ОБОРОНА</t>
  </si>
  <si>
    <t>Мобилизационная и вневойсковая подготовка</t>
  </si>
  <si>
    <t>Расходы на осуществление первичного воинского учета на территориях, где отсутствуют военные комиссариаты</t>
  </si>
  <si>
    <t>91.9.01.51180</t>
  </si>
  <si>
    <t>НАЦИОНАЛЬНАЯ БЕЗОПАСНОСТЬ И ПРАВООХРАНИТЕЛЬНАЯ ДЕЯТЕЛЬНОСТЬ</t>
  </si>
  <si>
    <t>10</t>
  </si>
  <si>
    <t>Защита населения и территории от чрезвычайных ситуаций природного и техногенного характера, пожарная безопасность</t>
  </si>
  <si>
    <t>Мероприятия по предупреждению и ликвидации последствий чрезвычайных ситуаций и стихийных бедствий на территории муниципальных образований</t>
  </si>
  <si>
    <t>50.4.34.02180</t>
  </si>
  <si>
    <t>Мероприятия по обеспечению первичных мер пожарной безопасности в границах населенных пунктов поселения</t>
  </si>
  <si>
    <t>50.4.38.02170</t>
  </si>
  <si>
    <t>14</t>
  </si>
  <si>
    <t>Другие вопросы в области национальной безопасности и правоохранительной деятельности</t>
  </si>
  <si>
    <t>Мероприятия по профилактике терроризма и эстремизма, а также в минимизации и (или) ликвидации последствий проявления терроризма и экстремизма в границах поселения</t>
  </si>
  <si>
    <t>53.4.29.00540</t>
  </si>
  <si>
    <t>НАЦИОНАЛЬНАЯ ЭКОНОМИКА</t>
  </si>
  <si>
    <t>09</t>
  </si>
  <si>
    <t>Дорожное хозяйство (дорожные фонды)</t>
  </si>
  <si>
    <t>Мероприятия по текущему ремонту дорог общего пользования муниципального значения и сооружений на них</t>
  </si>
  <si>
    <t>50.4.05.03150</t>
  </si>
  <si>
    <t>Мероприятия по содержанию дорог общего пользования муниципального значения и сооружений на них</t>
  </si>
  <si>
    <t>50.4.05.03160</t>
  </si>
  <si>
    <t>Мероприятия на реализацию областного закона от 28.12.2018 № 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</t>
  </si>
  <si>
    <t>50.4.05.S4770</t>
  </si>
  <si>
    <t>12</t>
  </si>
  <si>
    <t>Другие вопросы в области национальной экономики</t>
  </si>
  <si>
    <t>Мероприятия по землеустройству и землепользованию</t>
  </si>
  <si>
    <t>53.4.27.03400</t>
  </si>
  <si>
    <t>Мероприятия по разработке документации территориального планирования муниципального образования</t>
  </si>
  <si>
    <t>53.4.27.03420</t>
  </si>
  <si>
    <t>Мероприятия по реализации муниципальной политики в области управления муниципальной собственностью</t>
  </si>
  <si>
    <t>53.4.27.09020</t>
  </si>
  <si>
    <t>05</t>
  </si>
  <si>
    <t>ЖИЛИЩНО-КОММУНАЛЬНОЕ ХОЗЯЙСТВО</t>
  </si>
  <si>
    <t>Жилищное хозяйство</t>
  </si>
  <si>
    <t>Мероприятия в области жилищного хозяйства муниципального образования</t>
  </si>
  <si>
    <t>50.4.31.03520</t>
  </si>
  <si>
    <t>Коммунальное хозяйство</t>
  </si>
  <si>
    <t>Газификация населенных пунктов муниципального образования</t>
  </si>
  <si>
    <t>50.4.14.00670</t>
  </si>
  <si>
    <t>Мероприятия по владению, пользованию и распоряжению имуществом, находящимся в муниципальной собственности муниципального образования</t>
  </si>
  <si>
    <t>50.4.32.03510</t>
  </si>
  <si>
    <t>Благоустройство</t>
  </si>
  <si>
    <t>Мероприятия по организации и содержанию уличного освещения населенных пунктов муниципального образования</t>
  </si>
  <si>
    <t>50.4.33.06010</t>
  </si>
  <si>
    <t>Мероприятия по организации сбора и вывоза бытовых отходов и мусора на территории населенных пунктов муниципального образования</t>
  </si>
  <si>
    <t>50.4.33.06030</t>
  </si>
  <si>
    <t>Мероприятия по организации и содержанию мест захоронения муниципального образования</t>
  </si>
  <si>
    <t>50.4.33.06040</t>
  </si>
  <si>
    <t>Мероприятия по организации благоустройства территории поселения</t>
  </si>
  <si>
    <t>50.4.33.06050</t>
  </si>
  <si>
    <t>Мероприятия по реализации областного закона от 15 января 2018 года N 3-оз "О содействии участию населения в осуществлении местного самоуправления в иных формах на территориях административных центров муниципальных образований Ленинградской области"</t>
  </si>
  <si>
    <t>50.4.33.S4660</t>
  </si>
  <si>
    <t>Расходы по созданию мест (площадок) накопления твердых коммунальных отходов</t>
  </si>
  <si>
    <t>50.7.01.S4790</t>
  </si>
  <si>
    <t>Реализация комплекса мероприятий по борьбе с борщевиком Сосновского на территории муниципального образования</t>
  </si>
  <si>
    <t>50.7.05.S4310</t>
  </si>
  <si>
    <t>ОБРАЗОВАНИЕ</t>
  </si>
  <si>
    <t>Молодежная политика</t>
  </si>
  <si>
    <t>Проведение мероприятий для детей и молодежи</t>
  </si>
  <si>
    <t>51.4.16.00350</t>
  </si>
  <si>
    <t>08</t>
  </si>
  <si>
    <t>КУЛЬТУРА, КИНЕМАТОГРАФИЯ</t>
  </si>
  <si>
    <t>Культура</t>
  </si>
  <si>
    <t>Расходы на обеспечение деятельности муниципальных учреждений культуры</t>
  </si>
  <si>
    <t>51.4.07.04400</t>
  </si>
  <si>
    <t>Расходы на обеспечение деятельности муниципальных учреждений культуры в части содержания библиотечных отделов (секторов)</t>
  </si>
  <si>
    <t>51.4.07.04420</t>
  </si>
  <si>
    <t>Дополнительные расходы на 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7 мая 2012 года № 597 "О мероприятиях по реализации государственной социальной политики"</t>
  </si>
  <si>
    <t>51.4.07.S0360</t>
  </si>
  <si>
    <t>Расходы на поддержку развития общественной инфраструктуры муниципального значения</t>
  </si>
  <si>
    <t>51.4.07.S4840</t>
  </si>
  <si>
    <t>Расходы на организацию и проведение культурно-досуговых мероприятий</t>
  </si>
  <si>
    <t>51.4.17.04430</t>
  </si>
  <si>
    <t>СОЦИАЛЬНАЯ ПОЛИТИКА</t>
  </si>
  <si>
    <t>Пенсионное обеспечение</t>
  </si>
  <si>
    <t>Меры по обеспечению выплаты пенсии за выслугу лет муниципальным служащим и доплаты к пенсии лицам, замещавшим выборные должности в органах местного самоуправления</t>
  </si>
  <si>
    <t>53.4.02.00100</t>
  </si>
  <si>
    <t>Социальное обеспечение и иные выплаты населению</t>
  </si>
  <si>
    <t>3.0.0</t>
  </si>
  <si>
    <t>ФИЗИЧЕСКАЯ КУЛЬТУРА И СПОРТ</t>
  </si>
  <si>
    <t>Физическая культура</t>
  </si>
  <si>
    <t>Расходы на обеспечение участия команд поселения в районных, областных и всероссийских соревнованиях</t>
  </si>
  <si>
    <t>51.4.18.00210</t>
  </si>
  <si>
    <t>Всего</t>
  </si>
  <si>
    <t>УТВЕРЖДЕНО</t>
  </si>
  <si>
    <t>Адм</t>
  </si>
  <si>
    <t>Приложение 4</t>
  </si>
  <si>
    <t>План                       Сумма</t>
  </si>
  <si>
    <t>Фактическое исполнение     Сумма</t>
  </si>
  <si>
    <t>Ведомственная структура расходов бюджета муниципального образования Клопицкое сельское поселение Волосовского муниципального района Ленинградской области за 9 месяцев 2024 года</t>
  </si>
  <si>
    <t xml:space="preserve">Решением Совета депутатов муниципального образования Клопикое сельское поселение Волосовского муниципального района Ленинградской области от 13 ноября 2024 года № 22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</si>
</sst>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?"/>
  </numFmts>
  <fonts count="9" x14ac:knownFonts="1">
    <font>
      <sz val="11"/>
      <color indexed="8"/>
      <name val="Calibri"/>
      <family val="2"/>
      <scheme val="minor"/>
    </font>
    <font>
      <sz val="14"/>
      <color indexed="8"/>
      <name val="Times New Roman"/>
    </font>
    <font>
      <sz val="8"/>
      <color indexed="8"/>
      <name val="Times New Roman"/>
    </font>
    <font>
      <b/>
      <sz val="14"/>
      <color indexed="0"/>
      <name val="Times New Roman"/>
    </font>
    <font>
      <b/>
      <sz val="12"/>
      <color indexed="8"/>
      <name val="Times New Roman"/>
    </font>
    <font>
      <b/>
      <sz val="12"/>
      <color indexed="0"/>
      <name val="Times New Roman"/>
    </font>
    <font>
      <sz val="12"/>
      <color indexed="0"/>
      <name val="Times New Roman"/>
    </font>
    <font>
      <i/>
      <sz val="12"/>
      <color indexed="0"/>
      <name val="Times New Roman"/>
    </font>
    <font>
      <b/>
      <sz val="14"/>
      <color indexed="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none"/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2" borderId="1" xfId="0" applyNumberFormat="1" applyFont="1" applyFill="1" applyBorder="1" applyAlignment="1">
      <alignment vertical="center"/>
    </xf>
    <xf numFmtId="49" fontId="1" fillId="2" borderId="1" xfId="0" applyNumberFormat="1" applyFont="1" applyFill="1" applyBorder="1" applyAlignment="1">
      <alignment horizontal="right" vertical="center" wrapText="1"/>
    </xf>
    <xf numFmtId="0" fontId="2" fillId="2" borderId="2" xfId="0" applyNumberFormat="1" applyFont="1" applyFill="1" applyBorder="1" applyAlignment="1">
      <alignment vertical="center" wrapText="1"/>
    </xf>
    <xf numFmtId="0" fontId="2" fillId="2" borderId="2" xfId="0" applyNumberFormat="1" applyFont="1" applyFill="1" applyBorder="1" applyAlignment="1">
      <alignment vertical="center"/>
    </xf>
    <xf numFmtId="49" fontId="2" fillId="2" borderId="2" xfId="0" applyNumberFormat="1" applyFont="1" applyFill="1" applyBorder="1" applyAlignment="1">
      <alignment horizontal="right" vertical="center"/>
    </xf>
    <xf numFmtId="4" fontId="2" fillId="2" borderId="2" xfId="0" applyNumberFormat="1" applyFont="1" applyFill="1" applyBorder="1" applyAlignment="1">
      <alignment vertical="center"/>
    </xf>
    <xf numFmtId="0" fontId="5" fillId="2" borderId="2" xfId="0" applyNumberFormat="1" applyFont="1" applyFill="1" applyBorder="1" applyAlignment="1">
      <alignment vertical="center" wrapText="1"/>
    </xf>
    <xf numFmtId="0" fontId="5" fillId="2" borderId="2" xfId="0" applyNumberFormat="1" applyFont="1" applyFill="1" applyBorder="1" applyAlignment="1">
      <alignment vertical="center"/>
    </xf>
    <xf numFmtId="4" fontId="5" fillId="2" borderId="2" xfId="0" applyNumberFormat="1" applyFont="1" applyFill="1" applyBorder="1" applyAlignment="1">
      <alignment vertical="center"/>
    </xf>
    <xf numFmtId="0" fontId="6" fillId="2" borderId="2" xfId="0" applyNumberFormat="1" applyFont="1" applyFill="1" applyBorder="1" applyAlignment="1">
      <alignment vertical="center" wrapText="1"/>
    </xf>
    <xf numFmtId="0" fontId="6" fillId="2" borderId="2" xfId="0" applyNumberFormat="1" applyFont="1" applyFill="1" applyBorder="1" applyAlignment="1">
      <alignment vertical="center"/>
    </xf>
    <xf numFmtId="4" fontId="6" fillId="2" borderId="2" xfId="0" applyNumberFormat="1" applyFont="1" applyFill="1" applyBorder="1" applyAlignment="1">
      <alignment vertical="center"/>
    </xf>
    <xf numFmtId="0" fontId="7" fillId="2" borderId="2" xfId="0" applyNumberFormat="1" applyFont="1" applyFill="1" applyBorder="1" applyAlignment="1">
      <alignment vertical="center" wrapText="1"/>
    </xf>
    <xf numFmtId="0" fontId="7" fillId="2" borderId="2" xfId="0" applyNumberFormat="1" applyFont="1" applyFill="1" applyBorder="1" applyAlignment="1">
      <alignment vertical="center"/>
    </xf>
    <xf numFmtId="4" fontId="7" fillId="2" borderId="2" xfId="0" applyNumberFormat="1" applyFont="1" applyFill="1" applyBorder="1" applyAlignment="1">
      <alignment vertical="center"/>
    </xf>
    <xf numFmtId="164" fontId="6" fillId="2" borderId="2" xfId="0" applyNumberFormat="1" applyFont="1" applyFill="1" applyBorder="1" applyAlignment="1">
      <alignment vertical="center" wrapText="1"/>
    </xf>
    <xf numFmtId="49" fontId="2" fillId="2" borderId="1" xfId="0" applyNumberFormat="1" applyFont="1" applyFill="1" applyBorder="1" applyAlignment="1">
      <alignment horizontal="right" vertical="center"/>
    </xf>
    <xf numFmtId="4" fontId="2" fillId="2" borderId="1" xfId="0" applyNumberFormat="1" applyFont="1" applyFill="1" applyBorder="1" applyAlignment="1">
      <alignment vertical="center"/>
    </xf>
    <xf numFmtId="0" fontId="0" fillId="0" borderId="0" xfId="0"/>
    <xf numFmtId="0" fontId="0" fillId="0" borderId="1" xfId="0" applyBorder="1" applyAlignment="1">
      <alignment horizontal="right"/>
    </xf>
    <xf numFmtId="0" fontId="0" fillId="0" borderId="0" xfId="0"/>
    <xf numFmtId="0" fontId="0" fillId="0" borderId="0" xfId="0"/>
    <xf numFmtId="49" fontId="5" fillId="2" borderId="2" xfId="0" applyNumberFormat="1" applyFont="1" applyFill="1" applyBorder="1" applyAlignment="1">
      <alignment horizontal="center" vertical="center" wrapText="1"/>
    </xf>
    <xf numFmtId="164" fontId="4" fillId="2" borderId="2" xfId="0" applyNumberFormat="1" applyFont="1" applyFill="1" applyBorder="1" applyAlignment="1">
      <alignment horizontal="center" vertical="center" wrapText="1"/>
    </xf>
    <xf numFmtId="164" fontId="4" fillId="2" borderId="4" xfId="0" applyNumberFormat="1" applyFont="1" applyFill="1" applyBorder="1" applyAlignment="1">
      <alignment horizontal="center" vertical="center" wrapText="1"/>
    </xf>
    <xf numFmtId="164" fontId="4" fillId="2" borderId="3" xfId="0" applyNumberFormat="1" applyFont="1" applyFill="1" applyBorder="1" applyAlignment="1">
      <alignment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vertical="center" wrapText="1"/>
    </xf>
    <xf numFmtId="164" fontId="8" fillId="2" borderId="1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0" fillId="0" borderId="0" xfId="0"/>
    <xf numFmtId="49" fontId="0" fillId="0" borderId="1" xfId="0" applyNumberFormat="1" applyBorder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N138"/>
  <sheetViews>
    <sheetView showGridLines="0" tabSelected="1" workbookViewId="0">
      <selection activeCell="AS11" sqref="AS11"/>
    </sheetView>
  </sheetViews>
  <sheetFormatPr defaultRowHeight="10.15" customHeight="1" x14ac:dyDescent="0.25"/>
  <cols>
    <col min="1" max="1" width="43.140625" customWidth="1"/>
    <col min="2" max="2" width="9.7109375" customWidth="1"/>
    <col min="3" max="4" width="7.28515625" customWidth="1"/>
    <col min="5" max="5" width="16.28515625" customWidth="1"/>
    <col min="6" max="19" width="8" hidden="1"/>
    <col min="20" max="20" width="10" customWidth="1"/>
    <col min="21" max="43" width="8" hidden="1"/>
    <col min="44" max="44" width="18.7109375" style="21" customWidth="1"/>
    <col min="45" max="45" width="18.7109375" customWidth="1"/>
    <col min="46" max="92" width="8" hidden="1"/>
  </cols>
  <sheetData>
    <row r="1" spans="1:92" s="19" customFormat="1" ht="17.45" customHeight="1" x14ac:dyDescent="0.25">
      <c r="AR1" s="20"/>
      <c r="AS1" s="20" t="s">
        <v>168</v>
      </c>
    </row>
    <row r="2" spans="1:92" s="19" customFormat="1" ht="15.6" customHeight="1" x14ac:dyDescent="0.25">
      <c r="AR2" s="20"/>
      <c r="AS2" s="20" t="s">
        <v>166</v>
      </c>
    </row>
    <row r="3" spans="1:92" s="19" customFormat="1" ht="65.45" customHeight="1" x14ac:dyDescent="0.25">
      <c r="E3" s="34" t="s">
        <v>172</v>
      </c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34"/>
      <c r="AN3" s="34"/>
      <c r="AO3" s="34"/>
      <c r="AP3" s="34"/>
      <c r="AQ3" s="34"/>
      <c r="AR3" s="34"/>
      <c r="AS3" s="34"/>
      <c r="AT3" s="34"/>
      <c r="AU3" s="34"/>
      <c r="AV3" s="34"/>
      <c r="AW3" s="34"/>
      <c r="AX3" s="34"/>
      <c r="AY3" s="34"/>
      <c r="AZ3" s="34"/>
      <c r="BA3" s="34"/>
    </row>
    <row r="4" spans="1:92" ht="53.45" customHeight="1" x14ac:dyDescent="0.25">
      <c r="A4" s="30" t="s">
        <v>171</v>
      </c>
      <c r="B4" s="31"/>
      <c r="C4" s="31"/>
      <c r="D4" s="31"/>
      <c r="E4" s="31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1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  <c r="AQ4" s="32"/>
      <c r="AR4" s="32"/>
      <c r="AS4" s="31"/>
      <c r="AT4" s="32"/>
      <c r="AU4" s="32"/>
      <c r="AV4" s="32"/>
      <c r="AW4" s="32"/>
      <c r="AX4" s="32"/>
      <c r="AY4" s="32"/>
      <c r="AZ4" s="32"/>
      <c r="BA4" s="32"/>
      <c r="BB4" s="33"/>
      <c r="BC4" s="33"/>
      <c r="BD4" s="33"/>
      <c r="BE4" s="33"/>
      <c r="BF4" s="33"/>
      <c r="BG4" s="33"/>
      <c r="BH4" s="33"/>
      <c r="BI4" s="33"/>
      <c r="BJ4" s="33"/>
      <c r="BK4" s="33"/>
      <c r="BL4" s="33"/>
      <c r="BM4" s="33"/>
      <c r="BN4" s="33"/>
      <c r="BO4" s="33"/>
      <c r="BP4" s="33"/>
      <c r="BQ4" s="33"/>
      <c r="BR4" s="33"/>
      <c r="BS4" s="33"/>
      <c r="BT4" s="33"/>
      <c r="BU4" s="33"/>
      <c r="BV4" s="33"/>
      <c r="BW4" s="33"/>
      <c r="BX4" s="33"/>
      <c r="BY4" s="33"/>
      <c r="BZ4" s="33"/>
      <c r="CA4" s="33"/>
      <c r="CB4" s="33"/>
      <c r="CC4" s="33"/>
      <c r="CD4" s="33"/>
      <c r="CE4" s="33"/>
      <c r="CF4" s="33"/>
      <c r="CG4" s="33"/>
      <c r="CH4" s="33"/>
      <c r="CI4" s="33"/>
      <c r="CJ4" s="33"/>
      <c r="CK4" s="33"/>
      <c r="CL4" s="33"/>
      <c r="CM4" s="33"/>
      <c r="CN4" s="33"/>
    </row>
    <row r="5" spans="1:92" ht="15" x14ac:dyDescent="0.25"/>
    <row r="6" spans="1:92" ht="18.75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 t="s">
        <v>0</v>
      </c>
      <c r="AS6" s="2" t="s">
        <v>0</v>
      </c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</row>
    <row r="7" spans="1:92" ht="15" x14ac:dyDescent="0.25">
      <c r="A7" s="28" t="s">
        <v>1</v>
      </c>
      <c r="B7" s="23" t="s">
        <v>167</v>
      </c>
      <c r="C7" s="23" t="s">
        <v>3</v>
      </c>
      <c r="D7" s="23" t="s">
        <v>4</v>
      </c>
      <c r="E7" s="23" t="s">
        <v>5</v>
      </c>
      <c r="F7" s="27" t="s">
        <v>5</v>
      </c>
      <c r="G7" s="27" t="s">
        <v>5</v>
      </c>
      <c r="H7" s="27" t="s">
        <v>5</v>
      </c>
      <c r="I7" s="27" t="s">
        <v>5</v>
      </c>
      <c r="J7" s="27" t="s">
        <v>5</v>
      </c>
      <c r="K7" s="27" t="s">
        <v>5</v>
      </c>
      <c r="L7" s="27" t="s">
        <v>5</v>
      </c>
      <c r="M7" s="27" t="s">
        <v>5</v>
      </c>
      <c r="N7" s="27" t="s">
        <v>5</v>
      </c>
      <c r="O7" s="27" t="s">
        <v>5</v>
      </c>
      <c r="P7" s="27" t="s">
        <v>5</v>
      </c>
      <c r="Q7" s="27" t="s">
        <v>5</v>
      </c>
      <c r="R7" s="27" t="s">
        <v>5</v>
      </c>
      <c r="S7" s="27" t="s">
        <v>5</v>
      </c>
      <c r="T7" s="23" t="s">
        <v>6</v>
      </c>
      <c r="U7" s="27" t="s">
        <v>7</v>
      </c>
      <c r="V7" s="27" t="s">
        <v>8</v>
      </c>
      <c r="W7" s="27" t="s">
        <v>9</v>
      </c>
      <c r="X7" s="27" t="s">
        <v>10</v>
      </c>
      <c r="Y7" s="27" t="s">
        <v>11</v>
      </c>
      <c r="Z7" s="24" t="s">
        <v>1</v>
      </c>
      <c r="AA7" s="25" t="s">
        <v>12</v>
      </c>
      <c r="AB7" s="25" t="s">
        <v>18</v>
      </c>
      <c r="AC7" s="25" t="s">
        <v>13</v>
      </c>
      <c r="AD7" s="25" t="s">
        <v>19</v>
      </c>
      <c r="AE7" s="25" t="s">
        <v>14</v>
      </c>
      <c r="AF7" s="25" t="s">
        <v>20</v>
      </c>
      <c r="AG7" s="25" t="s">
        <v>15</v>
      </c>
      <c r="AH7" s="25" t="s">
        <v>21</v>
      </c>
      <c r="AI7" s="25" t="s">
        <v>16</v>
      </c>
      <c r="AJ7" s="25" t="s">
        <v>22</v>
      </c>
      <c r="AK7" s="24" t="s">
        <v>17</v>
      </c>
      <c r="AL7" s="25" t="s">
        <v>12</v>
      </c>
      <c r="AM7" s="25" t="s">
        <v>13</v>
      </c>
      <c r="AN7" s="25" t="s">
        <v>14</v>
      </c>
      <c r="AO7" s="25" t="s">
        <v>15</v>
      </c>
      <c r="AP7" s="25" t="s">
        <v>16</v>
      </c>
      <c r="AQ7" s="24" t="s">
        <v>17</v>
      </c>
      <c r="AR7" s="28" t="s">
        <v>169</v>
      </c>
      <c r="AS7" s="28" t="s">
        <v>170</v>
      </c>
      <c r="AT7" s="25" t="s">
        <v>13</v>
      </c>
      <c r="AU7" s="25" t="s">
        <v>14</v>
      </c>
      <c r="AV7" s="25" t="s">
        <v>15</v>
      </c>
      <c r="AW7" s="25" t="s">
        <v>16</v>
      </c>
      <c r="AX7" s="24" t="s">
        <v>17</v>
      </c>
      <c r="AY7" s="24" t="s">
        <v>12</v>
      </c>
      <c r="AZ7" s="24"/>
      <c r="BA7" s="24" t="s">
        <v>13</v>
      </c>
      <c r="BB7" s="24"/>
      <c r="BC7" s="24" t="s">
        <v>14</v>
      </c>
      <c r="BD7" s="24"/>
      <c r="BE7" s="24" t="s">
        <v>15</v>
      </c>
      <c r="BF7" s="24"/>
      <c r="BG7" s="24" t="s">
        <v>16</v>
      </c>
      <c r="BH7" s="24"/>
      <c r="BI7" s="24" t="s">
        <v>17</v>
      </c>
      <c r="BJ7" s="24" t="s">
        <v>12</v>
      </c>
      <c r="BK7" s="24" t="s">
        <v>13</v>
      </c>
      <c r="BL7" s="24" t="s">
        <v>14</v>
      </c>
      <c r="BM7" s="24" t="s">
        <v>15</v>
      </c>
      <c r="BN7" s="24" t="s">
        <v>16</v>
      </c>
      <c r="BO7" s="24" t="s">
        <v>17</v>
      </c>
      <c r="BP7" s="24" t="s">
        <v>12</v>
      </c>
      <c r="BQ7" s="24" t="s">
        <v>13</v>
      </c>
      <c r="BR7" s="24" t="s">
        <v>14</v>
      </c>
      <c r="BS7" s="24" t="s">
        <v>15</v>
      </c>
      <c r="BT7" s="24" t="s">
        <v>16</v>
      </c>
      <c r="BU7" s="24" t="s">
        <v>17</v>
      </c>
      <c r="BV7" s="24" t="s">
        <v>12</v>
      </c>
      <c r="BW7" s="24" t="s">
        <v>13</v>
      </c>
      <c r="BX7" s="24" t="s">
        <v>14</v>
      </c>
      <c r="BY7" s="24" t="s">
        <v>15</v>
      </c>
      <c r="BZ7" s="24" t="s">
        <v>16</v>
      </c>
      <c r="CA7" s="24" t="s">
        <v>17</v>
      </c>
      <c r="CB7" s="24" t="s">
        <v>12</v>
      </c>
      <c r="CC7" s="24" t="s">
        <v>13</v>
      </c>
      <c r="CD7" s="24" t="s">
        <v>14</v>
      </c>
      <c r="CE7" s="24" t="s">
        <v>15</v>
      </c>
      <c r="CF7" s="24" t="s">
        <v>16</v>
      </c>
      <c r="CG7" s="24" t="s">
        <v>17</v>
      </c>
      <c r="CH7" s="24" t="s">
        <v>12</v>
      </c>
      <c r="CI7" s="24" t="s">
        <v>13</v>
      </c>
      <c r="CJ7" s="24" t="s">
        <v>14</v>
      </c>
      <c r="CK7" s="24" t="s">
        <v>15</v>
      </c>
      <c r="CL7" s="24" t="s">
        <v>16</v>
      </c>
      <c r="CM7" s="24" t="s">
        <v>17</v>
      </c>
      <c r="CN7" s="24" t="s">
        <v>1</v>
      </c>
    </row>
    <row r="8" spans="1:92" ht="15" x14ac:dyDescent="0.25">
      <c r="A8" s="28"/>
      <c r="B8" s="23"/>
      <c r="C8" s="23"/>
      <c r="D8" s="23"/>
      <c r="E8" s="23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3"/>
      <c r="U8" s="27"/>
      <c r="V8" s="27"/>
      <c r="W8" s="27"/>
      <c r="X8" s="27"/>
      <c r="Y8" s="27"/>
      <c r="Z8" s="24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4"/>
      <c r="AL8" s="26"/>
      <c r="AM8" s="26"/>
      <c r="AN8" s="26"/>
      <c r="AO8" s="26"/>
      <c r="AP8" s="26"/>
      <c r="AQ8" s="24"/>
      <c r="AR8" s="29"/>
      <c r="AS8" s="29"/>
      <c r="AT8" s="26"/>
      <c r="AU8" s="26"/>
      <c r="AV8" s="26"/>
      <c r="AW8" s="26"/>
      <c r="AX8" s="24"/>
      <c r="AY8" s="24"/>
      <c r="AZ8" s="24"/>
      <c r="BA8" s="24"/>
      <c r="BB8" s="24"/>
      <c r="BC8" s="24"/>
      <c r="BD8" s="24"/>
      <c r="BE8" s="24"/>
      <c r="BF8" s="24"/>
      <c r="BG8" s="24"/>
      <c r="BH8" s="24"/>
      <c r="BI8" s="24"/>
      <c r="BJ8" s="24"/>
      <c r="BK8" s="24"/>
      <c r="BL8" s="24"/>
      <c r="BM8" s="24"/>
      <c r="BN8" s="24"/>
      <c r="BO8" s="24"/>
      <c r="BP8" s="24"/>
      <c r="BQ8" s="24"/>
      <c r="BR8" s="24"/>
      <c r="BS8" s="24"/>
      <c r="BT8" s="24"/>
      <c r="BU8" s="24"/>
      <c r="BV8" s="24"/>
      <c r="BW8" s="24"/>
      <c r="BX8" s="24"/>
      <c r="BY8" s="24"/>
      <c r="BZ8" s="24"/>
      <c r="CA8" s="24"/>
      <c r="CB8" s="24"/>
      <c r="CC8" s="24"/>
      <c r="CD8" s="24"/>
      <c r="CE8" s="24"/>
      <c r="CF8" s="24"/>
      <c r="CG8" s="24"/>
      <c r="CH8" s="24"/>
      <c r="CI8" s="24"/>
      <c r="CJ8" s="24"/>
      <c r="CK8" s="24"/>
      <c r="CL8" s="24"/>
      <c r="CM8" s="24"/>
      <c r="CN8" s="24"/>
    </row>
    <row r="9" spans="1:92" ht="23.45" customHeight="1" x14ac:dyDescent="0.25">
      <c r="A9" s="28"/>
      <c r="B9" s="23" t="s">
        <v>2</v>
      </c>
      <c r="C9" s="23" t="s">
        <v>3</v>
      </c>
      <c r="D9" s="23" t="s">
        <v>4</v>
      </c>
      <c r="E9" s="23" t="s">
        <v>5</v>
      </c>
      <c r="F9" s="27" t="s">
        <v>5</v>
      </c>
      <c r="G9" s="27" t="s">
        <v>5</v>
      </c>
      <c r="H9" s="27" t="s">
        <v>5</v>
      </c>
      <c r="I9" s="27" t="s">
        <v>5</v>
      </c>
      <c r="J9" s="27" t="s">
        <v>5</v>
      </c>
      <c r="K9" s="27" t="s">
        <v>5</v>
      </c>
      <c r="L9" s="27" t="s">
        <v>5</v>
      </c>
      <c r="M9" s="27" t="s">
        <v>5</v>
      </c>
      <c r="N9" s="27" t="s">
        <v>5</v>
      </c>
      <c r="O9" s="27" t="s">
        <v>5</v>
      </c>
      <c r="P9" s="27" t="s">
        <v>5</v>
      </c>
      <c r="Q9" s="27" t="s">
        <v>5</v>
      </c>
      <c r="R9" s="27" t="s">
        <v>5</v>
      </c>
      <c r="S9" s="27" t="s">
        <v>5</v>
      </c>
      <c r="T9" s="23" t="s">
        <v>6</v>
      </c>
      <c r="U9" s="27" t="s">
        <v>7</v>
      </c>
      <c r="V9" s="27" t="s">
        <v>8</v>
      </c>
      <c r="W9" s="27" t="s">
        <v>9</v>
      </c>
      <c r="X9" s="27" t="s">
        <v>10</v>
      </c>
      <c r="Y9" s="27"/>
      <c r="Z9" s="24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4"/>
      <c r="AL9" s="25"/>
      <c r="AM9" s="25"/>
      <c r="AN9" s="25"/>
      <c r="AO9" s="25"/>
      <c r="AP9" s="25"/>
      <c r="AQ9" s="24"/>
      <c r="AR9" s="28"/>
      <c r="AS9" s="28"/>
      <c r="AT9" s="25"/>
      <c r="AU9" s="25"/>
      <c r="AV9" s="25"/>
      <c r="AW9" s="25"/>
      <c r="AX9" s="24"/>
      <c r="AY9" s="24"/>
      <c r="AZ9" s="24"/>
      <c r="BA9" s="24"/>
      <c r="BB9" s="24"/>
      <c r="BC9" s="24"/>
      <c r="BD9" s="24"/>
      <c r="BE9" s="24"/>
      <c r="BF9" s="24"/>
      <c r="BG9" s="24"/>
      <c r="BH9" s="24"/>
      <c r="BI9" s="24"/>
      <c r="BJ9" s="24"/>
      <c r="BK9" s="24"/>
      <c r="BL9" s="24"/>
      <c r="BM9" s="24"/>
      <c r="BN9" s="24"/>
      <c r="BO9" s="24"/>
      <c r="BP9" s="24"/>
      <c r="BQ9" s="24"/>
      <c r="BR9" s="24"/>
      <c r="BS9" s="24"/>
      <c r="BT9" s="24"/>
      <c r="BU9" s="24"/>
      <c r="BV9" s="24"/>
      <c r="BW9" s="24"/>
      <c r="BX9" s="24"/>
      <c r="BY9" s="24"/>
      <c r="BZ9" s="24"/>
      <c r="CA9" s="24"/>
      <c r="CB9" s="24"/>
      <c r="CC9" s="24"/>
      <c r="CD9" s="24"/>
      <c r="CE9" s="24"/>
      <c r="CF9" s="24"/>
      <c r="CG9" s="24"/>
      <c r="CH9" s="24"/>
      <c r="CI9" s="24"/>
      <c r="CJ9" s="24"/>
      <c r="CK9" s="24"/>
      <c r="CL9" s="24"/>
      <c r="CM9" s="24"/>
      <c r="CN9" s="24"/>
    </row>
    <row r="10" spans="1:92" ht="12" customHeight="1" x14ac:dyDescent="0.25">
      <c r="A10" s="3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5"/>
      <c r="W10" s="5"/>
      <c r="X10" s="5"/>
      <c r="Y10" s="5"/>
      <c r="Z10" s="3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3"/>
    </row>
    <row r="11" spans="1:92" ht="110.25" x14ac:dyDescent="0.25">
      <c r="A11" s="7" t="s">
        <v>24</v>
      </c>
      <c r="B11" s="8" t="s">
        <v>23</v>
      </c>
      <c r="C11" s="8"/>
      <c r="D11" s="8"/>
      <c r="E11" s="8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8"/>
      <c r="U11" s="4"/>
      <c r="V11" s="5"/>
      <c r="W11" s="5"/>
      <c r="X11" s="5"/>
      <c r="Y11" s="5"/>
      <c r="Z11" s="3"/>
      <c r="AA11" s="6">
        <v>73280509.340000004</v>
      </c>
      <c r="AB11" s="6">
        <v>346400</v>
      </c>
      <c r="AC11" s="6"/>
      <c r="AD11" s="6">
        <v>11653541.960000001</v>
      </c>
      <c r="AE11" s="6"/>
      <c r="AF11" s="6">
        <v>2781104</v>
      </c>
      <c r="AG11" s="6">
        <v>281104</v>
      </c>
      <c r="AH11" s="6">
        <v>7603010.5</v>
      </c>
      <c r="AI11" s="6">
        <v>7603009.0300000003</v>
      </c>
      <c r="AJ11" s="6"/>
      <c r="AK11" s="6"/>
      <c r="AL11" s="6">
        <v>20678441.960000001</v>
      </c>
      <c r="AM11" s="6">
        <v>346400</v>
      </c>
      <c r="AN11" s="6">
        <v>11653541.960000001</v>
      </c>
      <c r="AO11" s="6">
        <v>2500000</v>
      </c>
      <c r="AP11" s="6">
        <v>1.47</v>
      </c>
      <c r="AQ11" s="6"/>
      <c r="AR11" s="9">
        <v>96785324.510000005</v>
      </c>
      <c r="AS11" s="9">
        <v>64568407.729999997</v>
      </c>
      <c r="AT11" s="6">
        <v>346400</v>
      </c>
      <c r="AU11" s="6">
        <v>11653541.960000001</v>
      </c>
      <c r="AV11" s="6">
        <v>2781104</v>
      </c>
      <c r="AW11" s="6">
        <v>7603010.5</v>
      </c>
      <c r="AX11" s="6"/>
      <c r="AY11" s="6">
        <v>76150053.280000001</v>
      </c>
      <c r="AZ11" s="6">
        <v>380300</v>
      </c>
      <c r="BA11" s="6"/>
      <c r="BB11" s="6">
        <v>5528005.3600000003</v>
      </c>
      <c r="BC11" s="6"/>
      <c r="BD11" s="6">
        <v>499848</v>
      </c>
      <c r="BE11" s="6">
        <v>499848</v>
      </c>
      <c r="BF11" s="6">
        <v>7171271.6699999999</v>
      </c>
      <c r="BG11" s="6">
        <v>7171273.5999999996</v>
      </c>
      <c r="BH11" s="6"/>
      <c r="BI11" s="6"/>
      <c r="BJ11" s="6">
        <v>5908305.3600000003</v>
      </c>
      <c r="BK11" s="6">
        <v>380300</v>
      </c>
      <c r="BL11" s="6">
        <v>5528005.3600000003</v>
      </c>
      <c r="BM11" s="6"/>
      <c r="BN11" s="6">
        <v>-1.93</v>
      </c>
      <c r="BO11" s="6"/>
      <c r="BP11" s="6">
        <v>82058358.640000001</v>
      </c>
      <c r="BQ11" s="6">
        <v>380300</v>
      </c>
      <c r="BR11" s="6">
        <v>5528005.3600000003</v>
      </c>
      <c r="BS11" s="6">
        <v>499848</v>
      </c>
      <c r="BT11" s="6">
        <v>7171271.6699999999</v>
      </c>
      <c r="BU11" s="6"/>
      <c r="BV11" s="6">
        <v>70147045</v>
      </c>
      <c r="BW11" s="6"/>
      <c r="BX11" s="6"/>
      <c r="BY11" s="6">
        <v>552310</v>
      </c>
      <c r="BZ11" s="6">
        <v>7428195.5599999996</v>
      </c>
      <c r="CA11" s="6"/>
      <c r="CB11" s="6">
        <v>7733406.0899999999</v>
      </c>
      <c r="CC11" s="6">
        <v>414800</v>
      </c>
      <c r="CD11" s="6">
        <v>7318606.0899999999</v>
      </c>
      <c r="CE11" s="6"/>
      <c r="CF11" s="6">
        <v>-1.51</v>
      </c>
      <c r="CG11" s="6"/>
      <c r="CH11" s="6">
        <v>77880451.090000004</v>
      </c>
      <c r="CI11" s="6">
        <v>414800</v>
      </c>
      <c r="CJ11" s="6">
        <v>7318606.0899999999</v>
      </c>
      <c r="CK11" s="6">
        <v>552310</v>
      </c>
      <c r="CL11" s="6">
        <v>7428194.0499999998</v>
      </c>
      <c r="CM11" s="6"/>
      <c r="CN11" s="3"/>
    </row>
    <row r="12" spans="1:92" ht="31.5" x14ac:dyDescent="0.25">
      <c r="A12" s="7" t="s">
        <v>27</v>
      </c>
      <c r="B12" s="8" t="s">
        <v>23</v>
      </c>
      <c r="C12" s="8" t="s">
        <v>25</v>
      </c>
      <c r="D12" s="8" t="s">
        <v>26</v>
      </c>
      <c r="E12" s="8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8"/>
      <c r="U12" s="4"/>
      <c r="V12" s="5"/>
      <c r="W12" s="5"/>
      <c r="X12" s="5"/>
      <c r="Y12" s="5"/>
      <c r="Z12" s="3"/>
      <c r="AA12" s="6">
        <v>22579454.640000001</v>
      </c>
      <c r="AB12" s="6"/>
      <c r="AC12" s="6"/>
      <c r="AD12" s="6">
        <v>3520</v>
      </c>
      <c r="AE12" s="6"/>
      <c r="AF12" s="6"/>
      <c r="AG12" s="6"/>
      <c r="AH12" s="6">
        <v>1937117.53</v>
      </c>
      <c r="AI12" s="6">
        <v>1937117.53</v>
      </c>
      <c r="AJ12" s="6"/>
      <c r="AK12" s="6"/>
      <c r="AL12" s="6">
        <v>303520</v>
      </c>
      <c r="AM12" s="6"/>
      <c r="AN12" s="6">
        <v>3520</v>
      </c>
      <c r="AO12" s="6"/>
      <c r="AP12" s="6"/>
      <c r="AQ12" s="6"/>
      <c r="AR12" s="9">
        <v>22882974.640000001</v>
      </c>
      <c r="AS12" s="9">
        <f>AS13+AS16+AS19+AS30+AS33</f>
        <v>14207646.76</v>
      </c>
      <c r="AT12" s="6"/>
      <c r="AU12" s="6">
        <v>3520</v>
      </c>
      <c r="AV12" s="6"/>
      <c r="AW12" s="6">
        <v>1937117.53</v>
      </c>
      <c r="AX12" s="6"/>
      <c r="AY12" s="6">
        <v>20651868.600000001</v>
      </c>
      <c r="AZ12" s="6"/>
      <c r="BA12" s="6"/>
      <c r="BB12" s="6">
        <v>3520</v>
      </c>
      <c r="BC12" s="6"/>
      <c r="BD12" s="6"/>
      <c r="BE12" s="6"/>
      <c r="BF12" s="6">
        <v>1962868.6</v>
      </c>
      <c r="BG12" s="6">
        <v>1962868.6</v>
      </c>
      <c r="BH12" s="6"/>
      <c r="BI12" s="6"/>
      <c r="BJ12" s="6">
        <v>3520</v>
      </c>
      <c r="BK12" s="6"/>
      <c r="BL12" s="6">
        <v>3520</v>
      </c>
      <c r="BM12" s="6"/>
      <c r="BN12" s="6"/>
      <c r="BO12" s="6"/>
      <c r="BP12" s="6">
        <v>20655388.600000001</v>
      </c>
      <c r="BQ12" s="6"/>
      <c r="BR12" s="6">
        <v>3520</v>
      </c>
      <c r="BS12" s="6"/>
      <c r="BT12" s="6">
        <v>1962868.6</v>
      </c>
      <c r="BU12" s="6"/>
      <c r="BV12" s="6">
        <v>20877563.559999999</v>
      </c>
      <c r="BW12" s="6"/>
      <c r="BX12" s="6"/>
      <c r="BY12" s="6"/>
      <c r="BZ12" s="6">
        <v>2038563.56</v>
      </c>
      <c r="CA12" s="6"/>
      <c r="CB12" s="6">
        <v>3520</v>
      </c>
      <c r="CC12" s="6"/>
      <c r="CD12" s="6">
        <v>3520</v>
      </c>
      <c r="CE12" s="6"/>
      <c r="CF12" s="6"/>
      <c r="CG12" s="6"/>
      <c r="CH12" s="6">
        <v>20881083.559999999</v>
      </c>
      <c r="CI12" s="6"/>
      <c r="CJ12" s="6">
        <v>3520</v>
      </c>
      <c r="CK12" s="6"/>
      <c r="CL12" s="6">
        <v>2038563.56</v>
      </c>
      <c r="CM12" s="6"/>
      <c r="CN12" s="3"/>
    </row>
    <row r="13" spans="1:92" ht="63" x14ac:dyDescent="0.25">
      <c r="A13" s="7" t="s">
        <v>29</v>
      </c>
      <c r="B13" s="8" t="s">
        <v>23</v>
      </c>
      <c r="C13" s="8" t="s">
        <v>25</v>
      </c>
      <c r="D13" s="8" t="s">
        <v>28</v>
      </c>
      <c r="E13" s="8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8"/>
      <c r="U13" s="4"/>
      <c r="V13" s="5"/>
      <c r="W13" s="5"/>
      <c r="X13" s="5"/>
      <c r="Y13" s="5"/>
      <c r="Z13" s="3"/>
      <c r="AA13" s="6">
        <v>2662000</v>
      </c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>
        <v>200000</v>
      </c>
      <c r="AM13" s="6"/>
      <c r="AN13" s="6"/>
      <c r="AO13" s="6"/>
      <c r="AP13" s="6"/>
      <c r="AQ13" s="6"/>
      <c r="AR13" s="9">
        <v>2862000</v>
      </c>
      <c r="AS13" s="9">
        <v>1935132.1</v>
      </c>
      <c r="AT13" s="6"/>
      <c r="AU13" s="6"/>
      <c r="AV13" s="6"/>
      <c r="AW13" s="6"/>
      <c r="AX13" s="6"/>
      <c r="AY13" s="6">
        <v>2680000</v>
      </c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>
        <v>2680000</v>
      </c>
      <c r="BQ13" s="6"/>
      <c r="BR13" s="6"/>
      <c r="BS13" s="6"/>
      <c r="BT13" s="6"/>
      <c r="BU13" s="6"/>
      <c r="BV13" s="6">
        <v>2750000</v>
      </c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>
        <v>2750000</v>
      </c>
      <c r="CI13" s="6"/>
      <c r="CJ13" s="6"/>
      <c r="CK13" s="6"/>
      <c r="CL13" s="6"/>
      <c r="CM13" s="6"/>
      <c r="CN13" s="3"/>
    </row>
    <row r="14" spans="1:92" ht="31.5" x14ac:dyDescent="0.25">
      <c r="A14" s="10" t="s">
        <v>30</v>
      </c>
      <c r="B14" s="11" t="s">
        <v>23</v>
      </c>
      <c r="C14" s="11" t="s">
        <v>25</v>
      </c>
      <c r="D14" s="11" t="s">
        <v>28</v>
      </c>
      <c r="E14" s="11" t="s">
        <v>31</v>
      </c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11"/>
      <c r="U14" s="4"/>
      <c r="V14" s="5"/>
      <c r="W14" s="5"/>
      <c r="X14" s="5"/>
      <c r="Y14" s="5"/>
      <c r="Z14" s="3"/>
      <c r="AA14" s="6">
        <v>2662000</v>
      </c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>
        <v>200000</v>
      </c>
      <c r="AM14" s="6"/>
      <c r="AN14" s="6"/>
      <c r="AO14" s="6"/>
      <c r="AP14" s="6"/>
      <c r="AQ14" s="6"/>
      <c r="AR14" s="12">
        <v>2862000</v>
      </c>
      <c r="AS14" s="12">
        <v>1935132.1</v>
      </c>
      <c r="AT14" s="6"/>
      <c r="AU14" s="6"/>
      <c r="AV14" s="6"/>
      <c r="AW14" s="6"/>
      <c r="AX14" s="6"/>
      <c r="AY14" s="6">
        <v>2680000</v>
      </c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>
        <v>2680000</v>
      </c>
      <c r="BQ14" s="6"/>
      <c r="BR14" s="6"/>
      <c r="BS14" s="6"/>
      <c r="BT14" s="6"/>
      <c r="BU14" s="6"/>
      <c r="BV14" s="6">
        <v>2750000</v>
      </c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>
        <v>2750000</v>
      </c>
      <c r="CI14" s="6"/>
      <c r="CJ14" s="6"/>
      <c r="CK14" s="6"/>
      <c r="CL14" s="6"/>
      <c r="CM14" s="6"/>
      <c r="CN14" s="3"/>
    </row>
    <row r="15" spans="1:92" ht="94.5" x14ac:dyDescent="0.25">
      <c r="A15" s="13" t="s">
        <v>32</v>
      </c>
      <c r="B15" s="14" t="s">
        <v>23</v>
      </c>
      <c r="C15" s="14" t="s">
        <v>25</v>
      </c>
      <c r="D15" s="14" t="s">
        <v>28</v>
      </c>
      <c r="E15" s="14" t="s">
        <v>31</v>
      </c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14" t="s">
        <v>33</v>
      </c>
      <c r="U15" s="4"/>
      <c r="V15" s="5"/>
      <c r="W15" s="5"/>
      <c r="X15" s="5"/>
      <c r="Y15" s="5"/>
      <c r="Z15" s="3"/>
      <c r="AA15" s="6">
        <v>2662000</v>
      </c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>
        <v>200000</v>
      </c>
      <c r="AM15" s="6"/>
      <c r="AN15" s="6"/>
      <c r="AO15" s="6"/>
      <c r="AP15" s="6"/>
      <c r="AQ15" s="6"/>
      <c r="AR15" s="15">
        <v>2862000</v>
      </c>
      <c r="AS15" s="15">
        <v>1935132.1</v>
      </c>
      <c r="AT15" s="6"/>
      <c r="AU15" s="6"/>
      <c r="AV15" s="6"/>
      <c r="AW15" s="6"/>
      <c r="AX15" s="6"/>
      <c r="AY15" s="6">
        <v>2680000</v>
      </c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>
        <v>2680000</v>
      </c>
      <c r="BQ15" s="6"/>
      <c r="BR15" s="6"/>
      <c r="BS15" s="6"/>
      <c r="BT15" s="6"/>
      <c r="BU15" s="6"/>
      <c r="BV15" s="6">
        <v>2750000</v>
      </c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>
        <v>2750000</v>
      </c>
      <c r="CI15" s="6"/>
      <c r="CJ15" s="6"/>
      <c r="CK15" s="6"/>
      <c r="CL15" s="6"/>
      <c r="CM15" s="6"/>
      <c r="CN15" s="3"/>
    </row>
    <row r="16" spans="1:92" ht="78.75" x14ac:dyDescent="0.25">
      <c r="A16" s="7" t="s">
        <v>35</v>
      </c>
      <c r="B16" s="8" t="s">
        <v>23</v>
      </c>
      <c r="C16" s="8" t="s">
        <v>25</v>
      </c>
      <c r="D16" s="8" t="s">
        <v>34</v>
      </c>
      <c r="E16" s="8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8"/>
      <c r="U16" s="4"/>
      <c r="V16" s="5"/>
      <c r="W16" s="5"/>
      <c r="X16" s="5"/>
      <c r="Y16" s="5"/>
      <c r="Z16" s="3"/>
      <c r="AA16" s="6">
        <v>3000</v>
      </c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9">
        <v>3000</v>
      </c>
      <c r="AS16" s="9">
        <v>3000</v>
      </c>
      <c r="AT16" s="6"/>
      <c r="AU16" s="6"/>
      <c r="AV16" s="6"/>
      <c r="AW16" s="6"/>
      <c r="AX16" s="6"/>
      <c r="AY16" s="6">
        <v>3000</v>
      </c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>
        <v>3000</v>
      </c>
      <c r="BQ16" s="6"/>
      <c r="BR16" s="6"/>
      <c r="BS16" s="6"/>
      <c r="BT16" s="6"/>
      <c r="BU16" s="6"/>
      <c r="BV16" s="6">
        <v>3000</v>
      </c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>
        <v>3000</v>
      </c>
      <c r="CI16" s="6"/>
      <c r="CJ16" s="6"/>
      <c r="CK16" s="6"/>
      <c r="CL16" s="6"/>
      <c r="CM16" s="6"/>
      <c r="CN16" s="3"/>
    </row>
    <row r="17" spans="1:92" ht="47.25" x14ac:dyDescent="0.25">
      <c r="A17" s="10" t="s">
        <v>36</v>
      </c>
      <c r="B17" s="11" t="s">
        <v>23</v>
      </c>
      <c r="C17" s="11" t="s">
        <v>25</v>
      </c>
      <c r="D17" s="11" t="s">
        <v>34</v>
      </c>
      <c r="E17" s="11" t="s">
        <v>37</v>
      </c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11"/>
      <c r="U17" s="4"/>
      <c r="V17" s="5"/>
      <c r="W17" s="5"/>
      <c r="X17" s="5"/>
      <c r="Y17" s="5"/>
      <c r="Z17" s="3"/>
      <c r="AA17" s="6">
        <v>3000</v>
      </c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12">
        <v>3000</v>
      </c>
      <c r="AS17" s="12">
        <v>3000</v>
      </c>
      <c r="AT17" s="6"/>
      <c r="AU17" s="6"/>
      <c r="AV17" s="6"/>
      <c r="AW17" s="6"/>
      <c r="AX17" s="6"/>
      <c r="AY17" s="6">
        <v>3000</v>
      </c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>
        <v>3000</v>
      </c>
      <c r="BQ17" s="6"/>
      <c r="BR17" s="6"/>
      <c r="BS17" s="6"/>
      <c r="BT17" s="6"/>
      <c r="BU17" s="6"/>
      <c r="BV17" s="6">
        <v>3000</v>
      </c>
      <c r="BW17" s="6"/>
      <c r="BX17" s="6"/>
      <c r="BY17" s="6"/>
      <c r="BZ17" s="6"/>
      <c r="CA17" s="6"/>
      <c r="CB17" s="6"/>
      <c r="CC17" s="6"/>
      <c r="CD17" s="6"/>
      <c r="CE17" s="6"/>
      <c r="CF17" s="6"/>
      <c r="CG17" s="6"/>
      <c r="CH17" s="6">
        <v>3000</v>
      </c>
      <c r="CI17" s="6"/>
      <c r="CJ17" s="6"/>
      <c r="CK17" s="6"/>
      <c r="CL17" s="6"/>
      <c r="CM17" s="6"/>
      <c r="CN17" s="3"/>
    </row>
    <row r="18" spans="1:92" ht="47.25" x14ac:dyDescent="0.25">
      <c r="A18" s="13" t="s">
        <v>38</v>
      </c>
      <c r="B18" s="14" t="s">
        <v>23</v>
      </c>
      <c r="C18" s="14" t="s">
        <v>25</v>
      </c>
      <c r="D18" s="14" t="s">
        <v>34</v>
      </c>
      <c r="E18" s="14" t="s">
        <v>37</v>
      </c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14" t="s">
        <v>39</v>
      </c>
      <c r="U18" s="4"/>
      <c r="V18" s="5"/>
      <c r="W18" s="5"/>
      <c r="X18" s="5"/>
      <c r="Y18" s="5"/>
      <c r="Z18" s="3"/>
      <c r="AA18" s="6">
        <v>3000</v>
      </c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15">
        <v>3000</v>
      </c>
      <c r="AS18" s="15">
        <v>3000</v>
      </c>
      <c r="AT18" s="6"/>
      <c r="AU18" s="6"/>
      <c r="AV18" s="6"/>
      <c r="AW18" s="6"/>
      <c r="AX18" s="6"/>
      <c r="AY18" s="6">
        <v>3000</v>
      </c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>
        <v>3000</v>
      </c>
      <c r="BQ18" s="6"/>
      <c r="BR18" s="6"/>
      <c r="BS18" s="6"/>
      <c r="BT18" s="6"/>
      <c r="BU18" s="6"/>
      <c r="BV18" s="6">
        <v>3000</v>
      </c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>
        <v>3000</v>
      </c>
      <c r="CI18" s="6"/>
      <c r="CJ18" s="6"/>
      <c r="CK18" s="6"/>
      <c r="CL18" s="6"/>
      <c r="CM18" s="6"/>
      <c r="CN18" s="3"/>
    </row>
    <row r="19" spans="1:92" ht="94.5" x14ac:dyDescent="0.25">
      <c r="A19" s="7" t="s">
        <v>41</v>
      </c>
      <c r="B19" s="8" t="s">
        <v>23</v>
      </c>
      <c r="C19" s="8" t="s">
        <v>25</v>
      </c>
      <c r="D19" s="8" t="s">
        <v>40</v>
      </c>
      <c r="E19" s="8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8"/>
      <c r="U19" s="4"/>
      <c r="V19" s="5"/>
      <c r="W19" s="5"/>
      <c r="X19" s="5"/>
      <c r="Y19" s="5"/>
      <c r="Z19" s="3"/>
      <c r="AA19" s="6">
        <v>15446000</v>
      </c>
      <c r="AB19" s="6"/>
      <c r="AC19" s="6"/>
      <c r="AD19" s="6">
        <v>3520</v>
      </c>
      <c r="AE19" s="6"/>
      <c r="AF19" s="6"/>
      <c r="AG19" s="6"/>
      <c r="AH19" s="6"/>
      <c r="AI19" s="6"/>
      <c r="AJ19" s="6"/>
      <c r="AK19" s="6"/>
      <c r="AL19" s="6">
        <v>103520</v>
      </c>
      <c r="AM19" s="6"/>
      <c r="AN19" s="6">
        <v>3520</v>
      </c>
      <c r="AO19" s="6"/>
      <c r="AP19" s="6"/>
      <c r="AQ19" s="6"/>
      <c r="AR19" s="9">
        <v>15549520</v>
      </c>
      <c r="AS19" s="9">
        <v>10879641.35</v>
      </c>
      <c r="AT19" s="6"/>
      <c r="AU19" s="6">
        <v>3520</v>
      </c>
      <c r="AV19" s="6"/>
      <c r="AW19" s="6"/>
      <c r="AX19" s="6"/>
      <c r="AY19" s="6">
        <v>15056000</v>
      </c>
      <c r="AZ19" s="6"/>
      <c r="BA19" s="6"/>
      <c r="BB19" s="6">
        <v>3520</v>
      </c>
      <c r="BC19" s="6"/>
      <c r="BD19" s="6"/>
      <c r="BE19" s="6"/>
      <c r="BF19" s="6"/>
      <c r="BG19" s="6"/>
      <c r="BH19" s="6"/>
      <c r="BI19" s="6"/>
      <c r="BJ19" s="6">
        <v>3520</v>
      </c>
      <c r="BK19" s="6"/>
      <c r="BL19" s="6">
        <v>3520</v>
      </c>
      <c r="BM19" s="6"/>
      <c r="BN19" s="6"/>
      <c r="BO19" s="6"/>
      <c r="BP19" s="6">
        <v>15059520</v>
      </c>
      <c r="BQ19" s="6"/>
      <c r="BR19" s="6">
        <v>3520</v>
      </c>
      <c r="BS19" s="6"/>
      <c r="BT19" s="6"/>
      <c r="BU19" s="6"/>
      <c r="BV19" s="6">
        <v>15116000</v>
      </c>
      <c r="BW19" s="6"/>
      <c r="BX19" s="6"/>
      <c r="BY19" s="6"/>
      <c r="BZ19" s="6"/>
      <c r="CA19" s="6"/>
      <c r="CB19" s="6">
        <v>3520</v>
      </c>
      <c r="CC19" s="6"/>
      <c r="CD19" s="6">
        <v>3520</v>
      </c>
      <c r="CE19" s="6"/>
      <c r="CF19" s="6"/>
      <c r="CG19" s="6"/>
      <c r="CH19" s="6">
        <v>15119520</v>
      </c>
      <c r="CI19" s="6"/>
      <c r="CJ19" s="6">
        <v>3520</v>
      </c>
      <c r="CK19" s="6"/>
      <c r="CL19" s="6"/>
      <c r="CM19" s="6"/>
      <c r="CN19" s="3"/>
    </row>
    <row r="20" spans="1:92" ht="47.25" x14ac:dyDescent="0.25">
      <c r="A20" s="10" t="s">
        <v>42</v>
      </c>
      <c r="B20" s="11" t="s">
        <v>23</v>
      </c>
      <c r="C20" s="11" t="s">
        <v>25</v>
      </c>
      <c r="D20" s="11" t="s">
        <v>40</v>
      </c>
      <c r="E20" s="11" t="s">
        <v>43</v>
      </c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11"/>
      <c r="U20" s="4"/>
      <c r="V20" s="5"/>
      <c r="W20" s="5"/>
      <c r="X20" s="5"/>
      <c r="Y20" s="5"/>
      <c r="Z20" s="3"/>
      <c r="AA20" s="6">
        <v>13207000</v>
      </c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12">
        <v>13207000</v>
      </c>
      <c r="AS20" s="12">
        <v>9395493.8200000003</v>
      </c>
      <c r="AT20" s="6"/>
      <c r="AU20" s="6"/>
      <c r="AV20" s="6"/>
      <c r="AW20" s="6"/>
      <c r="AX20" s="6"/>
      <c r="AY20" s="6">
        <v>12750000</v>
      </c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>
        <v>12750000</v>
      </c>
      <c r="BQ20" s="6"/>
      <c r="BR20" s="6"/>
      <c r="BS20" s="6"/>
      <c r="BT20" s="6"/>
      <c r="BU20" s="6"/>
      <c r="BV20" s="6">
        <v>12750000</v>
      </c>
      <c r="BW20" s="6"/>
      <c r="BX20" s="6"/>
      <c r="BY20" s="6"/>
      <c r="BZ20" s="6"/>
      <c r="CA20" s="6"/>
      <c r="CB20" s="6"/>
      <c r="CC20" s="6"/>
      <c r="CD20" s="6"/>
      <c r="CE20" s="6"/>
      <c r="CF20" s="6"/>
      <c r="CG20" s="6"/>
      <c r="CH20" s="6">
        <v>12750000</v>
      </c>
      <c r="CI20" s="6"/>
      <c r="CJ20" s="6"/>
      <c r="CK20" s="6"/>
      <c r="CL20" s="6"/>
      <c r="CM20" s="6"/>
      <c r="CN20" s="3"/>
    </row>
    <row r="21" spans="1:92" ht="94.5" x14ac:dyDescent="0.25">
      <c r="A21" s="13" t="s">
        <v>32</v>
      </c>
      <c r="B21" s="14" t="s">
        <v>23</v>
      </c>
      <c r="C21" s="14" t="s">
        <v>25</v>
      </c>
      <c r="D21" s="14" t="s">
        <v>40</v>
      </c>
      <c r="E21" s="14" t="s">
        <v>43</v>
      </c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14" t="s">
        <v>33</v>
      </c>
      <c r="U21" s="4"/>
      <c r="V21" s="5"/>
      <c r="W21" s="5"/>
      <c r="X21" s="5"/>
      <c r="Y21" s="5"/>
      <c r="Z21" s="3"/>
      <c r="AA21" s="6">
        <v>13207000</v>
      </c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15">
        <v>13207000</v>
      </c>
      <c r="AS21" s="15">
        <v>9395493.8200000003</v>
      </c>
      <c r="AT21" s="6"/>
      <c r="AU21" s="6"/>
      <c r="AV21" s="6"/>
      <c r="AW21" s="6"/>
      <c r="AX21" s="6"/>
      <c r="AY21" s="6">
        <v>12750000</v>
      </c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>
        <v>12750000</v>
      </c>
      <c r="BQ21" s="6"/>
      <c r="BR21" s="6"/>
      <c r="BS21" s="6"/>
      <c r="BT21" s="6"/>
      <c r="BU21" s="6"/>
      <c r="BV21" s="6">
        <v>12750000</v>
      </c>
      <c r="BW21" s="6"/>
      <c r="BX21" s="6"/>
      <c r="BY21" s="6"/>
      <c r="BZ21" s="6"/>
      <c r="CA21" s="6"/>
      <c r="CB21" s="6"/>
      <c r="CC21" s="6"/>
      <c r="CD21" s="6"/>
      <c r="CE21" s="6"/>
      <c r="CF21" s="6"/>
      <c r="CG21" s="6"/>
      <c r="CH21" s="6">
        <v>12750000</v>
      </c>
      <c r="CI21" s="6"/>
      <c r="CJ21" s="6"/>
      <c r="CK21" s="6"/>
      <c r="CL21" s="6"/>
      <c r="CM21" s="6"/>
      <c r="CN21" s="3"/>
    </row>
    <row r="22" spans="1:92" ht="47.25" x14ac:dyDescent="0.25">
      <c r="A22" s="10" t="s">
        <v>36</v>
      </c>
      <c r="B22" s="11" t="s">
        <v>23</v>
      </c>
      <c r="C22" s="11" t="s">
        <v>25</v>
      </c>
      <c r="D22" s="11" t="s">
        <v>40</v>
      </c>
      <c r="E22" s="11" t="s">
        <v>44</v>
      </c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11"/>
      <c r="U22" s="4"/>
      <c r="V22" s="5"/>
      <c r="W22" s="5"/>
      <c r="X22" s="5"/>
      <c r="Y22" s="5"/>
      <c r="Z22" s="3"/>
      <c r="AA22" s="6">
        <v>2179000</v>
      </c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>
        <v>100000</v>
      </c>
      <c r="AM22" s="6"/>
      <c r="AN22" s="6"/>
      <c r="AO22" s="6"/>
      <c r="AP22" s="6"/>
      <c r="AQ22" s="6"/>
      <c r="AR22" s="12">
        <v>2279000</v>
      </c>
      <c r="AS22" s="12">
        <f>AS23+AS24+AS25</f>
        <v>1473139.53</v>
      </c>
      <c r="AT22" s="6"/>
      <c r="AU22" s="6"/>
      <c r="AV22" s="6"/>
      <c r="AW22" s="6"/>
      <c r="AX22" s="6"/>
      <c r="AY22" s="6">
        <v>2246000</v>
      </c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>
        <v>2246000</v>
      </c>
      <c r="BQ22" s="6"/>
      <c r="BR22" s="6"/>
      <c r="BS22" s="6"/>
      <c r="BT22" s="6"/>
      <c r="BU22" s="6"/>
      <c r="BV22" s="6">
        <v>2306000</v>
      </c>
      <c r="BW22" s="6"/>
      <c r="BX22" s="6"/>
      <c r="BY22" s="6"/>
      <c r="BZ22" s="6"/>
      <c r="CA22" s="6"/>
      <c r="CB22" s="6"/>
      <c r="CC22" s="6"/>
      <c r="CD22" s="6"/>
      <c r="CE22" s="6"/>
      <c r="CF22" s="6"/>
      <c r="CG22" s="6"/>
      <c r="CH22" s="6">
        <v>2306000</v>
      </c>
      <c r="CI22" s="6"/>
      <c r="CJ22" s="6"/>
      <c r="CK22" s="6"/>
      <c r="CL22" s="6"/>
      <c r="CM22" s="6"/>
      <c r="CN22" s="3"/>
    </row>
    <row r="23" spans="1:92" ht="94.5" x14ac:dyDescent="0.25">
      <c r="A23" s="13" t="s">
        <v>32</v>
      </c>
      <c r="B23" s="14" t="s">
        <v>23</v>
      </c>
      <c r="C23" s="14" t="s">
        <v>25</v>
      </c>
      <c r="D23" s="14" t="s">
        <v>40</v>
      </c>
      <c r="E23" s="14" t="s">
        <v>44</v>
      </c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14" t="s">
        <v>33</v>
      </c>
      <c r="U23" s="4"/>
      <c r="V23" s="5"/>
      <c r="W23" s="5"/>
      <c r="X23" s="5"/>
      <c r="Y23" s="5"/>
      <c r="Z23" s="3"/>
      <c r="AA23" s="6">
        <v>823000</v>
      </c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15">
        <v>823000</v>
      </c>
      <c r="AS23" s="15">
        <v>622077.74</v>
      </c>
      <c r="AT23" s="6"/>
      <c r="AU23" s="6"/>
      <c r="AV23" s="6"/>
      <c r="AW23" s="6"/>
      <c r="AX23" s="6"/>
      <c r="AY23" s="6">
        <v>840000</v>
      </c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>
        <v>840000</v>
      </c>
      <c r="BQ23" s="6"/>
      <c r="BR23" s="6"/>
      <c r="BS23" s="6"/>
      <c r="BT23" s="6"/>
      <c r="BU23" s="6"/>
      <c r="BV23" s="6">
        <v>880000</v>
      </c>
      <c r="BW23" s="6"/>
      <c r="BX23" s="6"/>
      <c r="BY23" s="6"/>
      <c r="BZ23" s="6"/>
      <c r="CA23" s="6"/>
      <c r="CB23" s="6"/>
      <c r="CC23" s="6"/>
      <c r="CD23" s="6"/>
      <c r="CE23" s="6"/>
      <c r="CF23" s="6"/>
      <c r="CG23" s="6"/>
      <c r="CH23" s="6">
        <v>880000</v>
      </c>
      <c r="CI23" s="6"/>
      <c r="CJ23" s="6"/>
      <c r="CK23" s="6"/>
      <c r="CL23" s="6"/>
      <c r="CM23" s="6"/>
      <c r="CN23" s="3"/>
    </row>
    <row r="24" spans="1:92" ht="47.25" x14ac:dyDescent="0.25">
      <c r="A24" s="13" t="s">
        <v>38</v>
      </c>
      <c r="B24" s="14" t="s">
        <v>23</v>
      </c>
      <c r="C24" s="14" t="s">
        <v>25</v>
      </c>
      <c r="D24" s="14" t="s">
        <v>40</v>
      </c>
      <c r="E24" s="14" t="s">
        <v>44</v>
      </c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14" t="s">
        <v>39</v>
      </c>
      <c r="U24" s="4"/>
      <c r="V24" s="5"/>
      <c r="W24" s="5"/>
      <c r="X24" s="5"/>
      <c r="Y24" s="5"/>
      <c r="Z24" s="3"/>
      <c r="AA24" s="6">
        <v>1346000</v>
      </c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>
        <v>100000</v>
      </c>
      <c r="AM24" s="6"/>
      <c r="AN24" s="6"/>
      <c r="AO24" s="6"/>
      <c r="AP24" s="6"/>
      <c r="AQ24" s="6"/>
      <c r="AR24" s="15">
        <v>1446000</v>
      </c>
      <c r="AS24" s="15">
        <v>850811.79</v>
      </c>
      <c r="AT24" s="6"/>
      <c r="AU24" s="6"/>
      <c r="AV24" s="6"/>
      <c r="AW24" s="6"/>
      <c r="AX24" s="6"/>
      <c r="AY24" s="6">
        <v>1396000</v>
      </c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>
        <v>1396000</v>
      </c>
      <c r="BQ24" s="6"/>
      <c r="BR24" s="6"/>
      <c r="BS24" s="6"/>
      <c r="BT24" s="6"/>
      <c r="BU24" s="6"/>
      <c r="BV24" s="6">
        <v>1416000</v>
      </c>
      <c r="BW24" s="6"/>
      <c r="BX24" s="6"/>
      <c r="BY24" s="6"/>
      <c r="BZ24" s="6"/>
      <c r="CA24" s="6"/>
      <c r="CB24" s="6"/>
      <c r="CC24" s="6"/>
      <c r="CD24" s="6"/>
      <c r="CE24" s="6"/>
      <c r="CF24" s="6"/>
      <c r="CG24" s="6"/>
      <c r="CH24" s="6">
        <v>1416000</v>
      </c>
      <c r="CI24" s="6"/>
      <c r="CJ24" s="6"/>
      <c r="CK24" s="6"/>
      <c r="CL24" s="6"/>
      <c r="CM24" s="6"/>
      <c r="CN24" s="3"/>
    </row>
    <row r="25" spans="1:92" ht="15.75" x14ac:dyDescent="0.25">
      <c r="A25" s="13" t="s">
        <v>45</v>
      </c>
      <c r="B25" s="14" t="s">
        <v>23</v>
      </c>
      <c r="C25" s="14" t="s">
        <v>25</v>
      </c>
      <c r="D25" s="14" t="s">
        <v>40</v>
      </c>
      <c r="E25" s="14" t="s">
        <v>44</v>
      </c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14" t="s">
        <v>46</v>
      </c>
      <c r="U25" s="4"/>
      <c r="V25" s="5"/>
      <c r="W25" s="5"/>
      <c r="X25" s="5"/>
      <c r="Y25" s="5"/>
      <c r="Z25" s="3"/>
      <c r="AA25" s="6">
        <v>10000</v>
      </c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15">
        <v>10000</v>
      </c>
      <c r="AS25" s="15">
        <v>250</v>
      </c>
      <c r="AT25" s="6"/>
      <c r="AU25" s="6"/>
      <c r="AV25" s="6"/>
      <c r="AW25" s="6"/>
      <c r="AX25" s="6"/>
      <c r="AY25" s="6">
        <v>10000</v>
      </c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>
        <v>10000</v>
      </c>
      <c r="BQ25" s="6"/>
      <c r="BR25" s="6"/>
      <c r="BS25" s="6"/>
      <c r="BT25" s="6"/>
      <c r="BU25" s="6"/>
      <c r="BV25" s="6">
        <v>10000</v>
      </c>
      <c r="BW25" s="6"/>
      <c r="BX25" s="6"/>
      <c r="BY25" s="6"/>
      <c r="BZ25" s="6"/>
      <c r="CA25" s="6"/>
      <c r="CB25" s="6"/>
      <c r="CC25" s="6"/>
      <c r="CD25" s="6"/>
      <c r="CE25" s="6"/>
      <c r="CF25" s="6"/>
      <c r="CG25" s="6"/>
      <c r="CH25" s="6">
        <v>10000</v>
      </c>
      <c r="CI25" s="6"/>
      <c r="CJ25" s="6"/>
      <c r="CK25" s="6"/>
      <c r="CL25" s="6"/>
      <c r="CM25" s="6"/>
      <c r="CN25" s="3"/>
    </row>
    <row r="26" spans="1:92" ht="47.25" x14ac:dyDescent="0.25">
      <c r="A26" s="10" t="s">
        <v>47</v>
      </c>
      <c r="B26" s="11" t="s">
        <v>23</v>
      </c>
      <c r="C26" s="11" t="s">
        <v>25</v>
      </c>
      <c r="D26" s="11" t="s">
        <v>40</v>
      </c>
      <c r="E26" s="11" t="s">
        <v>48</v>
      </c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11"/>
      <c r="U26" s="4"/>
      <c r="V26" s="5"/>
      <c r="W26" s="5"/>
      <c r="X26" s="5"/>
      <c r="Y26" s="5"/>
      <c r="Z26" s="3"/>
      <c r="AA26" s="6">
        <v>60000</v>
      </c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12">
        <v>60000</v>
      </c>
      <c r="AS26" s="12">
        <v>7488</v>
      </c>
      <c r="AT26" s="6"/>
      <c r="AU26" s="6"/>
      <c r="AV26" s="6"/>
      <c r="AW26" s="6"/>
      <c r="AX26" s="6"/>
      <c r="AY26" s="6">
        <v>60000</v>
      </c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>
        <v>60000</v>
      </c>
      <c r="BQ26" s="6"/>
      <c r="BR26" s="6"/>
      <c r="BS26" s="6"/>
      <c r="BT26" s="6"/>
      <c r="BU26" s="6"/>
      <c r="BV26" s="6">
        <v>60000</v>
      </c>
      <c r="BW26" s="6"/>
      <c r="BX26" s="6"/>
      <c r="BY26" s="6"/>
      <c r="BZ26" s="6"/>
      <c r="CA26" s="6"/>
      <c r="CB26" s="6"/>
      <c r="CC26" s="6"/>
      <c r="CD26" s="6"/>
      <c r="CE26" s="6"/>
      <c r="CF26" s="6"/>
      <c r="CG26" s="6"/>
      <c r="CH26" s="6">
        <v>60000</v>
      </c>
      <c r="CI26" s="6"/>
      <c r="CJ26" s="6"/>
      <c r="CK26" s="6"/>
      <c r="CL26" s="6"/>
      <c r="CM26" s="6"/>
      <c r="CN26" s="3"/>
    </row>
    <row r="27" spans="1:92" ht="47.25" x14ac:dyDescent="0.25">
      <c r="A27" s="13" t="s">
        <v>38</v>
      </c>
      <c r="B27" s="14" t="s">
        <v>23</v>
      </c>
      <c r="C27" s="14" t="s">
        <v>25</v>
      </c>
      <c r="D27" s="14" t="s">
        <v>40</v>
      </c>
      <c r="E27" s="14" t="s">
        <v>48</v>
      </c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14" t="s">
        <v>39</v>
      </c>
      <c r="U27" s="4"/>
      <c r="V27" s="5"/>
      <c r="W27" s="5"/>
      <c r="X27" s="5"/>
      <c r="Y27" s="5"/>
      <c r="Z27" s="3"/>
      <c r="AA27" s="6">
        <v>60000</v>
      </c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15">
        <v>60000</v>
      </c>
      <c r="AS27" s="15">
        <v>7488</v>
      </c>
      <c r="AT27" s="6"/>
      <c r="AU27" s="6"/>
      <c r="AV27" s="6"/>
      <c r="AW27" s="6"/>
      <c r="AX27" s="6"/>
      <c r="AY27" s="6">
        <v>60000</v>
      </c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>
        <v>60000</v>
      </c>
      <c r="BQ27" s="6"/>
      <c r="BR27" s="6"/>
      <c r="BS27" s="6"/>
      <c r="BT27" s="6"/>
      <c r="BU27" s="6"/>
      <c r="BV27" s="6">
        <v>60000</v>
      </c>
      <c r="BW27" s="6"/>
      <c r="BX27" s="6"/>
      <c r="BY27" s="6"/>
      <c r="BZ27" s="6"/>
      <c r="CA27" s="6"/>
      <c r="CB27" s="6"/>
      <c r="CC27" s="6"/>
      <c r="CD27" s="6"/>
      <c r="CE27" s="6"/>
      <c r="CF27" s="6"/>
      <c r="CG27" s="6"/>
      <c r="CH27" s="6">
        <v>60000</v>
      </c>
      <c r="CI27" s="6"/>
      <c r="CJ27" s="6"/>
      <c r="CK27" s="6"/>
      <c r="CL27" s="6"/>
      <c r="CM27" s="6"/>
      <c r="CN27" s="3"/>
    </row>
    <row r="28" spans="1:92" ht="94.5" x14ac:dyDescent="0.25">
      <c r="A28" s="10" t="s">
        <v>49</v>
      </c>
      <c r="B28" s="11" t="s">
        <v>23</v>
      </c>
      <c r="C28" s="11" t="s">
        <v>25</v>
      </c>
      <c r="D28" s="11" t="s">
        <v>40</v>
      </c>
      <c r="E28" s="11" t="s">
        <v>50</v>
      </c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11"/>
      <c r="U28" s="4"/>
      <c r="V28" s="5"/>
      <c r="W28" s="5"/>
      <c r="X28" s="5"/>
      <c r="Y28" s="5"/>
      <c r="Z28" s="3"/>
      <c r="AA28" s="6"/>
      <c r="AB28" s="6"/>
      <c r="AC28" s="6"/>
      <c r="AD28" s="6">
        <v>3520</v>
      </c>
      <c r="AE28" s="6"/>
      <c r="AF28" s="6"/>
      <c r="AG28" s="6"/>
      <c r="AH28" s="6"/>
      <c r="AI28" s="6"/>
      <c r="AJ28" s="6"/>
      <c r="AK28" s="6"/>
      <c r="AL28" s="6">
        <v>3520</v>
      </c>
      <c r="AM28" s="6"/>
      <c r="AN28" s="6">
        <v>3520</v>
      </c>
      <c r="AO28" s="6"/>
      <c r="AP28" s="6"/>
      <c r="AQ28" s="6"/>
      <c r="AR28" s="12">
        <v>3520</v>
      </c>
      <c r="AS28" s="12">
        <v>3520</v>
      </c>
      <c r="AT28" s="6"/>
      <c r="AU28" s="6">
        <v>3520</v>
      </c>
      <c r="AV28" s="6"/>
      <c r="AW28" s="6"/>
      <c r="AX28" s="6"/>
      <c r="AY28" s="6"/>
      <c r="AZ28" s="6"/>
      <c r="BA28" s="6"/>
      <c r="BB28" s="6">
        <v>3520</v>
      </c>
      <c r="BC28" s="6"/>
      <c r="BD28" s="6"/>
      <c r="BE28" s="6"/>
      <c r="BF28" s="6"/>
      <c r="BG28" s="6"/>
      <c r="BH28" s="6"/>
      <c r="BI28" s="6"/>
      <c r="BJ28" s="6">
        <v>3520</v>
      </c>
      <c r="BK28" s="6"/>
      <c r="BL28" s="6">
        <v>3520</v>
      </c>
      <c r="BM28" s="6"/>
      <c r="BN28" s="6"/>
      <c r="BO28" s="6"/>
      <c r="BP28" s="6">
        <v>3520</v>
      </c>
      <c r="BQ28" s="6"/>
      <c r="BR28" s="6">
        <v>3520</v>
      </c>
      <c r="BS28" s="6"/>
      <c r="BT28" s="6"/>
      <c r="BU28" s="6"/>
      <c r="BV28" s="6"/>
      <c r="BW28" s="6"/>
      <c r="BX28" s="6"/>
      <c r="BY28" s="6"/>
      <c r="BZ28" s="6"/>
      <c r="CA28" s="6"/>
      <c r="CB28" s="6">
        <v>3520</v>
      </c>
      <c r="CC28" s="6"/>
      <c r="CD28" s="6">
        <v>3520</v>
      </c>
      <c r="CE28" s="6"/>
      <c r="CF28" s="6"/>
      <c r="CG28" s="6"/>
      <c r="CH28" s="6">
        <v>3520</v>
      </c>
      <c r="CI28" s="6"/>
      <c r="CJ28" s="6">
        <v>3520</v>
      </c>
      <c r="CK28" s="6"/>
      <c r="CL28" s="6"/>
      <c r="CM28" s="6"/>
      <c r="CN28" s="3"/>
    </row>
    <row r="29" spans="1:92" ht="47.25" x14ac:dyDescent="0.25">
      <c r="A29" s="13" t="s">
        <v>38</v>
      </c>
      <c r="B29" s="14" t="s">
        <v>23</v>
      </c>
      <c r="C29" s="14" t="s">
        <v>25</v>
      </c>
      <c r="D29" s="14" t="s">
        <v>40</v>
      </c>
      <c r="E29" s="14" t="s">
        <v>50</v>
      </c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14" t="s">
        <v>39</v>
      </c>
      <c r="U29" s="4"/>
      <c r="V29" s="5"/>
      <c r="W29" s="5"/>
      <c r="X29" s="5"/>
      <c r="Y29" s="5"/>
      <c r="Z29" s="3"/>
      <c r="AA29" s="6"/>
      <c r="AB29" s="6"/>
      <c r="AC29" s="6"/>
      <c r="AD29" s="6">
        <v>3520</v>
      </c>
      <c r="AE29" s="6"/>
      <c r="AF29" s="6"/>
      <c r="AG29" s="6"/>
      <c r="AH29" s="6"/>
      <c r="AI29" s="6"/>
      <c r="AJ29" s="6"/>
      <c r="AK29" s="6"/>
      <c r="AL29" s="6">
        <v>3520</v>
      </c>
      <c r="AM29" s="6"/>
      <c r="AN29" s="6">
        <v>3520</v>
      </c>
      <c r="AO29" s="6"/>
      <c r="AP29" s="6"/>
      <c r="AQ29" s="6"/>
      <c r="AR29" s="15">
        <v>3520</v>
      </c>
      <c r="AS29" s="15">
        <v>3520</v>
      </c>
      <c r="AT29" s="6"/>
      <c r="AU29" s="6">
        <v>3520</v>
      </c>
      <c r="AV29" s="6"/>
      <c r="AW29" s="6"/>
      <c r="AX29" s="6"/>
      <c r="AY29" s="6"/>
      <c r="AZ29" s="6"/>
      <c r="BA29" s="6"/>
      <c r="BB29" s="6">
        <v>3520</v>
      </c>
      <c r="BC29" s="6"/>
      <c r="BD29" s="6"/>
      <c r="BE29" s="6"/>
      <c r="BF29" s="6"/>
      <c r="BG29" s="6"/>
      <c r="BH29" s="6"/>
      <c r="BI29" s="6"/>
      <c r="BJ29" s="6">
        <v>3520</v>
      </c>
      <c r="BK29" s="6"/>
      <c r="BL29" s="6">
        <v>3520</v>
      </c>
      <c r="BM29" s="6"/>
      <c r="BN29" s="6"/>
      <c r="BO29" s="6"/>
      <c r="BP29" s="6">
        <v>3520</v>
      </c>
      <c r="BQ29" s="6"/>
      <c r="BR29" s="6">
        <v>3520</v>
      </c>
      <c r="BS29" s="6"/>
      <c r="BT29" s="6"/>
      <c r="BU29" s="6"/>
      <c r="BV29" s="6"/>
      <c r="BW29" s="6"/>
      <c r="BX29" s="6"/>
      <c r="BY29" s="6"/>
      <c r="BZ29" s="6"/>
      <c r="CA29" s="6"/>
      <c r="CB29" s="6">
        <v>3520</v>
      </c>
      <c r="CC29" s="6"/>
      <c r="CD29" s="6">
        <v>3520</v>
      </c>
      <c r="CE29" s="6"/>
      <c r="CF29" s="6"/>
      <c r="CG29" s="6"/>
      <c r="CH29" s="6">
        <v>3520</v>
      </c>
      <c r="CI29" s="6"/>
      <c r="CJ29" s="6">
        <v>3520</v>
      </c>
      <c r="CK29" s="6"/>
      <c r="CL29" s="6"/>
      <c r="CM29" s="6"/>
      <c r="CN29" s="3"/>
    </row>
    <row r="30" spans="1:92" ht="31.5" x14ac:dyDescent="0.25">
      <c r="A30" s="7" t="s">
        <v>52</v>
      </c>
      <c r="B30" s="8" t="s">
        <v>23</v>
      </c>
      <c r="C30" s="8" t="s">
        <v>25</v>
      </c>
      <c r="D30" s="8" t="s">
        <v>51</v>
      </c>
      <c r="E30" s="8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8"/>
      <c r="U30" s="4"/>
      <c r="V30" s="5"/>
      <c r="W30" s="5"/>
      <c r="X30" s="5"/>
      <c r="Y30" s="5"/>
      <c r="Z30" s="3"/>
      <c r="AA30" s="6">
        <v>1593337.11</v>
      </c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9">
        <v>1593337.11</v>
      </c>
      <c r="AS30" s="9">
        <v>1389873.31</v>
      </c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6"/>
      <c r="BU30" s="6"/>
      <c r="BV30" s="6"/>
      <c r="BW30" s="6"/>
      <c r="BX30" s="6"/>
      <c r="BY30" s="6"/>
      <c r="BZ30" s="6"/>
      <c r="CA30" s="6"/>
      <c r="CB30" s="6"/>
      <c r="CC30" s="6"/>
      <c r="CD30" s="6"/>
      <c r="CE30" s="6"/>
      <c r="CF30" s="6"/>
      <c r="CG30" s="6"/>
      <c r="CH30" s="6"/>
      <c r="CI30" s="6"/>
      <c r="CJ30" s="6"/>
      <c r="CK30" s="6"/>
      <c r="CL30" s="6"/>
      <c r="CM30" s="6"/>
      <c r="CN30" s="3"/>
    </row>
    <row r="31" spans="1:92" ht="63" x14ac:dyDescent="0.25">
      <c r="A31" s="10" t="s">
        <v>53</v>
      </c>
      <c r="B31" s="11" t="s">
        <v>23</v>
      </c>
      <c r="C31" s="11" t="s">
        <v>25</v>
      </c>
      <c r="D31" s="11" t="s">
        <v>51</v>
      </c>
      <c r="E31" s="11" t="s">
        <v>54</v>
      </c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11"/>
      <c r="U31" s="4"/>
      <c r="V31" s="5"/>
      <c r="W31" s="5"/>
      <c r="X31" s="5"/>
      <c r="Y31" s="5"/>
      <c r="Z31" s="3"/>
      <c r="AA31" s="6">
        <v>1593337.11</v>
      </c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12">
        <v>1593337.11</v>
      </c>
      <c r="AS31" s="12">
        <v>1389873.31</v>
      </c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CA31" s="6"/>
      <c r="CB31" s="6"/>
      <c r="CC31" s="6"/>
      <c r="CD31" s="6"/>
      <c r="CE31" s="6"/>
      <c r="CF31" s="6"/>
      <c r="CG31" s="6"/>
      <c r="CH31" s="6"/>
      <c r="CI31" s="6"/>
      <c r="CJ31" s="6"/>
      <c r="CK31" s="6"/>
      <c r="CL31" s="6"/>
      <c r="CM31" s="6"/>
      <c r="CN31" s="3"/>
    </row>
    <row r="32" spans="1:92" ht="15.75" x14ac:dyDescent="0.25">
      <c r="A32" s="13" t="s">
        <v>45</v>
      </c>
      <c r="B32" s="14" t="s">
        <v>23</v>
      </c>
      <c r="C32" s="14" t="s">
        <v>25</v>
      </c>
      <c r="D32" s="14" t="s">
        <v>51</v>
      </c>
      <c r="E32" s="14" t="s">
        <v>54</v>
      </c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14" t="s">
        <v>46</v>
      </c>
      <c r="U32" s="4"/>
      <c r="V32" s="5"/>
      <c r="W32" s="5"/>
      <c r="X32" s="5"/>
      <c r="Y32" s="5"/>
      <c r="Z32" s="3"/>
      <c r="AA32" s="6">
        <v>1082537.1100000001</v>
      </c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12">
        <v>1593337.11</v>
      </c>
      <c r="AS32" s="12">
        <v>1389873.31</v>
      </c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6"/>
      <c r="BT32" s="6"/>
      <c r="BU32" s="6"/>
      <c r="BV32" s="6"/>
      <c r="BW32" s="6"/>
      <c r="BX32" s="6"/>
      <c r="BY32" s="6"/>
      <c r="BZ32" s="6"/>
      <c r="CA32" s="6"/>
      <c r="CB32" s="6"/>
      <c r="CC32" s="6"/>
      <c r="CD32" s="6"/>
      <c r="CE32" s="6"/>
      <c r="CF32" s="6"/>
      <c r="CG32" s="6"/>
      <c r="CH32" s="6"/>
      <c r="CI32" s="6"/>
      <c r="CJ32" s="6"/>
      <c r="CK32" s="6"/>
      <c r="CL32" s="6"/>
      <c r="CM32" s="6"/>
      <c r="CN32" s="3"/>
    </row>
    <row r="33" spans="1:92" ht="15.75" x14ac:dyDescent="0.25">
      <c r="A33" s="7" t="s">
        <v>56</v>
      </c>
      <c r="B33" s="8" t="s">
        <v>23</v>
      </c>
      <c r="C33" s="8" t="s">
        <v>25</v>
      </c>
      <c r="D33" s="8" t="s">
        <v>55</v>
      </c>
      <c r="E33" s="8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8"/>
      <c r="U33" s="4"/>
      <c r="V33" s="5"/>
      <c r="W33" s="5"/>
      <c r="X33" s="5"/>
      <c r="Y33" s="5"/>
      <c r="Z33" s="3"/>
      <c r="AA33" s="6">
        <v>100000</v>
      </c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9">
        <v>100000</v>
      </c>
      <c r="AS33" s="9">
        <v>0</v>
      </c>
      <c r="AT33" s="6"/>
      <c r="AU33" s="6"/>
      <c r="AV33" s="6"/>
      <c r="AW33" s="6"/>
      <c r="AX33" s="6"/>
      <c r="AY33" s="6">
        <v>100000</v>
      </c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>
        <v>100000</v>
      </c>
      <c r="BQ33" s="6"/>
      <c r="BR33" s="6"/>
      <c r="BS33" s="6"/>
      <c r="BT33" s="6"/>
      <c r="BU33" s="6"/>
      <c r="BV33" s="6">
        <v>100000</v>
      </c>
      <c r="BW33" s="6"/>
      <c r="BX33" s="6"/>
      <c r="BY33" s="6"/>
      <c r="BZ33" s="6"/>
      <c r="CA33" s="6"/>
      <c r="CB33" s="6"/>
      <c r="CC33" s="6"/>
      <c r="CD33" s="6"/>
      <c r="CE33" s="6"/>
      <c r="CF33" s="6"/>
      <c r="CG33" s="6"/>
      <c r="CH33" s="6">
        <v>100000</v>
      </c>
      <c r="CI33" s="6"/>
      <c r="CJ33" s="6"/>
      <c r="CK33" s="6"/>
      <c r="CL33" s="6"/>
      <c r="CM33" s="6"/>
      <c r="CN33" s="3"/>
    </row>
    <row r="34" spans="1:92" ht="31.5" x14ac:dyDescent="0.25">
      <c r="A34" s="10" t="s">
        <v>57</v>
      </c>
      <c r="B34" s="11" t="s">
        <v>23</v>
      </c>
      <c r="C34" s="11" t="s">
        <v>25</v>
      </c>
      <c r="D34" s="11" t="s">
        <v>55</v>
      </c>
      <c r="E34" s="11" t="s">
        <v>58</v>
      </c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11"/>
      <c r="U34" s="4"/>
      <c r="V34" s="5"/>
      <c r="W34" s="5"/>
      <c r="X34" s="5"/>
      <c r="Y34" s="5"/>
      <c r="Z34" s="3"/>
      <c r="AA34" s="6">
        <v>100000</v>
      </c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12">
        <v>100000</v>
      </c>
      <c r="AS34" s="12">
        <v>0</v>
      </c>
      <c r="AT34" s="6"/>
      <c r="AU34" s="6"/>
      <c r="AV34" s="6"/>
      <c r="AW34" s="6"/>
      <c r="AX34" s="6"/>
      <c r="AY34" s="6">
        <v>100000</v>
      </c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>
        <v>100000</v>
      </c>
      <c r="BQ34" s="6"/>
      <c r="BR34" s="6"/>
      <c r="BS34" s="6"/>
      <c r="BT34" s="6"/>
      <c r="BU34" s="6"/>
      <c r="BV34" s="6">
        <v>100000</v>
      </c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>
        <v>100000</v>
      </c>
      <c r="CI34" s="6"/>
      <c r="CJ34" s="6"/>
      <c r="CK34" s="6"/>
      <c r="CL34" s="6"/>
      <c r="CM34" s="6"/>
      <c r="CN34" s="3"/>
    </row>
    <row r="35" spans="1:92" ht="15.75" x14ac:dyDescent="0.25">
      <c r="A35" s="13" t="s">
        <v>45</v>
      </c>
      <c r="B35" s="14" t="s">
        <v>23</v>
      </c>
      <c r="C35" s="14" t="s">
        <v>25</v>
      </c>
      <c r="D35" s="14" t="s">
        <v>55</v>
      </c>
      <c r="E35" s="14" t="s">
        <v>58</v>
      </c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14" t="s">
        <v>46</v>
      </c>
      <c r="U35" s="4"/>
      <c r="V35" s="5"/>
      <c r="W35" s="5"/>
      <c r="X35" s="5"/>
      <c r="Y35" s="5"/>
      <c r="Z35" s="3"/>
      <c r="AA35" s="6">
        <v>100000</v>
      </c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15">
        <v>100000</v>
      </c>
      <c r="AS35" s="15">
        <v>0</v>
      </c>
      <c r="AT35" s="6"/>
      <c r="AU35" s="6"/>
      <c r="AV35" s="6"/>
      <c r="AW35" s="6"/>
      <c r="AX35" s="6"/>
      <c r="AY35" s="6">
        <v>100000</v>
      </c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>
        <v>100000</v>
      </c>
      <c r="BQ35" s="6"/>
      <c r="BR35" s="6"/>
      <c r="BS35" s="6"/>
      <c r="BT35" s="6"/>
      <c r="BU35" s="6"/>
      <c r="BV35" s="6">
        <v>100000</v>
      </c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>
        <v>100000</v>
      </c>
      <c r="CI35" s="6"/>
      <c r="CJ35" s="6"/>
      <c r="CK35" s="6"/>
      <c r="CL35" s="6"/>
      <c r="CM35" s="6"/>
      <c r="CN35" s="3"/>
    </row>
    <row r="36" spans="1:92" ht="15.75" x14ac:dyDescent="0.25">
      <c r="A36" s="7" t="s">
        <v>60</v>
      </c>
      <c r="B36" s="8" t="s">
        <v>23</v>
      </c>
      <c r="C36" s="8" t="s">
        <v>25</v>
      </c>
      <c r="D36" s="8" t="s">
        <v>59</v>
      </c>
      <c r="E36" s="8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8"/>
      <c r="U36" s="4"/>
      <c r="V36" s="5"/>
      <c r="W36" s="5"/>
      <c r="X36" s="5"/>
      <c r="Y36" s="5"/>
      <c r="Z36" s="3"/>
      <c r="AA36" s="6">
        <v>2775117.53</v>
      </c>
      <c r="AB36" s="6"/>
      <c r="AC36" s="6"/>
      <c r="AD36" s="6"/>
      <c r="AE36" s="6"/>
      <c r="AF36" s="6"/>
      <c r="AG36" s="6"/>
      <c r="AH36" s="6">
        <v>1937117.53</v>
      </c>
      <c r="AI36" s="6">
        <v>1937117.53</v>
      </c>
      <c r="AJ36" s="6"/>
      <c r="AK36" s="6"/>
      <c r="AL36" s="6"/>
      <c r="AM36" s="6"/>
      <c r="AN36" s="6"/>
      <c r="AO36" s="6"/>
      <c r="AP36" s="6"/>
      <c r="AQ36" s="6"/>
      <c r="AR36" s="9">
        <v>2775117.53</v>
      </c>
      <c r="AS36" s="9">
        <v>1396711.9</v>
      </c>
      <c r="AT36" s="6"/>
      <c r="AU36" s="6"/>
      <c r="AV36" s="6"/>
      <c r="AW36" s="6">
        <v>1937117.53</v>
      </c>
      <c r="AX36" s="6"/>
      <c r="AY36" s="6">
        <v>2812868.6</v>
      </c>
      <c r="AZ36" s="6"/>
      <c r="BA36" s="6"/>
      <c r="BB36" s="6"/>
      <c r="BC36" s="6"/>
      <c r="BD36" s="6"/>
      <c r="BE36" s="6"/>
      <c r="BF36" s="6">
        <v>1962868.6</v>
      </c>
      <c r="BG36" s="6">
        <v>1962868.6</v>
      </c>
      <c r="BH36" s="6"/>
      <c r="BI36" s="6"/>
      <c r="BJ36" s="6"/>
      <c r="BK36" s="6"/>
      <c r="BL36" s="6"/>
      <c r="BM36" s="6"/>
      <c r="BN36" s="6"/>
      <c r="BO36" s="6"/>
      <c r="BP36" s="6">
        <v>2812868.6</v>
      </c>
      <c r="BQ36" s="6"/>
      <c r="BR36" s="6"/>
      <c r="BS36" s="6"/>
      <c r="BT36" s="6">
        <v>1962868.6</v>
      </c>
      <c r="BU36" s="6"/>
      <c r="BV36" s="6">
        <v>2908563.56</v>
      </c>
      <c r="BW36" s="6"/>
      <c r="BX36" s="6"/>
      <c r="BY36" s="6"/>
      <c r="BZ36" s="6">
        <v>2038563.56</v>
      </c>
      <c r="CA36" s="6"/>
      <c r="CB36" s="6"/>
      <c r="CC36" s="6"/>
      <c r="CD36" s="6"/>
      <c r="CE36" s="6"/>
      <c r="CF36" s="6"/>
      <c r="CG36" s="6"/>
      <c r="CH36" s="6">
        <v>2908563.56</v>
      </c>
      <c r="CI36" s="6"/>
      <c r="CJ36" s="6"/>
      <c r="CK36" s="6"/>
      <c r="CL36" s="6">
        <v>2038563.56</v>
      </c>
      <c r="CM36" s="6"/>
      <c r="CN36" s="3"/>
    </row>
    <row r="37" spans="1:92" ht="94.5" x14ac:dyDescent="0.25">
      <c r="A37" s="10" t="s">
        <v>61</v>
      </c>
      <c r="B37" s="11" t="s">
        <v>23</v>
      </c>
      <c r="C37" s="11" t="s">
        <v>25</v>
      </c>
      <c r="D37" s="11" t="s">
        <v>59</v>
      </c>
      <c r="E37" s="11" t="s">
        <v>62</v>
      </c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11"/>
      <c r="U37" s="4"/>
      <c r="V37" s="5"/>
      <c r="W37" s="5"/>
      <c r="X37" s="5"/>
      <c r="Y37" s="5"/>
      <c r="Z37" s="3"/>
      <c r="AA37" s="6">
        <v>243175.49</v>
      </c>
      <c r="AB37" s="6"/>
      <c r="AC37" s="6"/>
      <c r="AD37" s="6"/>
      <c r="AE37" s="6"/>
      <c r="AF37" s="6"/>
      <c r="AG37" s="6"/>
      <c r="AH37" s="6">
        <v>243175.49</v>
      </c>
      <c r="AI37" s="6">
        <v>243175.49</v>
      </c>
      <c r="AJ37" s="6"/>
      <c r="AK37" s="6"/>
      <c r="AL37" s="6"/>
      <c r="AM37" s="6"/>
      <c r="AN37" s="6"/>
      <c r="AO37" s="6"/>
      <c r="AP37" s="6"/>
      <c r="AQ37" s="6"/>
      <c r="AR37" s="12">
        <v>243175.49</v>
      </c>
      <c r="AS37" s="12">
        <v>182385</v>
      </c>
      <c r="AT37" s="6"/>
      <c r="AU37" s="6"/>
      <c r="AV37" s="6"/>
      <c r="AW37" s="6">
        <v>243175.49</v>
      </c>
      <c r="AX37" s="6"/>
      <c r="AY37" s="6">
        <v>250244.33</v>
      </c>
      <c r="AZ37" s="6"/>
      <c r="BA37" s="6"/>
      <c r="BB37" s="6"/>
      <c r="BC37" s="6"/>
      <c r="BD37" s="6"/>
      <c r="BE37" s="6"/>
      <c r="BF37" s="6">
        <v>250244.33</v>
      </c>
      <c r="BG37" s="6">
        <v>250244.33</v>
      </c>
      <c r="BH37" s="6"/>
      <c r="BI37" s="6"/>
      <c r="BJ37" s="6"/>
      <c r="BK37" s="6"/>
      <c r="BL37" s="6"/>
      <c r="BM37" s="6"/>
      <c r="BN37" s="6"/>
      <c r="BO37" s="6"/>
      <c r="BP37" s="6">
        <v>250244.33</v>
      </c>
      <c r="BQ37" s="6"/>
      <c r="BR37" s="6"/>
      <c r="BS37" s="6"/>
      <c r="BT37" s="6">
        <v>250244.33</v>
      </c>
      <c r="BU37" s="6"/>
      <c r="BV37" s="6">
        <v>259362.75</v>
      </c>
      <c r="BW37" s="6"/>
      <c r="BX37" s="6"/>
      <c r="BY37" s="6"/>
      <c r="BZ37" s="6">
        <v>259362.75</v>
      </c>
      <c r="CA37" s="6"/>
      <c r="CB37" s="6"/>
      <c r="CC37" s="6"/>
      <c r="CD37" s="6"/>
      <c r="CE37" s="6"/>
      <c r="CF37" s="6"/>
      <c r="CG37" s="6"/>
      <c r="CH37" s="6">
        <v>259362.75</v>
      </c>
      <c r="CI37" s="6"/>
      <c r="CJ37" s="6"/>
      <c r="CK37" s="6"/>
      <c r="CL37" s="6">
        <v>259362.75</v>
      </c>
      <c r="CM37" s="6"/>
      <c r="CN37" s="3"/>
    </row>
    <row r="38" spans="1:92" ht="15.75" x14ac:dyDescent="0.25">
      <c r="A38" s="13" t="s">
        <v>63</v>
      </c>
      <c r="B38" s="14" t="s">
        <v>23</v>
      </c>
      <c r="C38" s="14" t="s">
        <v>25</v>
      </c>
      <c r="D38" s="14" t="s">
        <v>59</v>
      </c>
      <c r="E38" s="14" t="s">
        <v>62</v>
      </c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14" t="s">
        <v>64</v>
      </c>
      <c r="U38" s="4"/>
      <c r="V38" s="5"/>
      <c r="W38" s="5"/>
      <c r="X38" s="5"/>
      <c r="Y38" s="5"/>
      <c r="Z38" s="3"/>
      <c r="AA38" s="6">
        <v>243175.49</v>
      </c>
      <c r="AB38" s="6"/>
      <c r="AC38" s="6"/>
      <c r="AD38" s="6"/>
      <c r="AE38" s="6"/>
      <c r="AF38" s="6"/>
      <c r="AG38" s="6"/>
      <c r="AH38" s="6">
        <v>243175.49</v>
      </c>
      <c r="AI38" s="6">
        <v>243175.49</v>
      </c>
      <c r="AJ38" s="6"/>
      <c r="AK38" s="6"/>
      <c r="AL38" s="6"/>
      <c r="AM38" s="6"/>
      <c r="AN38" s="6"/>
      <c r="AO38" s="6"/>
      <c r="AP38" s="6"/>
      <c r="AQ38" s="6"/>
      <c r="AR38" s="15">
        <v>243175.49</v>
      </c>
      <c r="AS38" s="15">
        <v>182385</v>
      </c>
      <c r="AT38" s="6"/>
      <c r="AU38" s="6"/>
      <c r="AV38" s="6"/>
      <c r="AW38" s="6">
        <v>243175.49</v>
      </c>
      <c r="AX38" s="6"/>
      <c r="AY38" s="6">
        <v>250244.33</v>
      </c>
      <c r="AZ38" s="6"/>
      <c r="BA38" s="6"/>
      <c r="BB38" s="6"/>
      <c r="BC38" s="6"/>
      <c r="BD38" s="6"/>
      <c r="BE38" s="6"/>
      <c r="BF38" s="6">
        <v>250244.33</v>
      </c>
      <c r="BG38" s="6">
        <v>250244.33</v>
      </c>
      <c r="BH38" s="6"/>
      <c r="BI38" s="6"/>
      <c r="BJ38" s="6"/>
      <c r="BK38" s="6"/>
      <c r="BL38" s="6"/>
      <c r="BM38" s="6"/>
      <c r="BN38" s="6"/>
      <c r="BO38" s="6"/>
      <c r="BP38" s="6">
        <v>250244.33</v>
      </c>
      <c r="BQ38" s="6"/>
      <c r="BR38" s="6"/>
      <c r="BS38" s="6"/>
      <c r="BT38" s="6">
        <v>250244.33</v>
      </c>
      <c r="BU38" s="6"/>
      <c r="BV38" s="6">
        <v>259362.75</v>
      </c>
      <c r="BW38" s="6"/>
      <c r="BX38" s="6"/>
      <c r="BY38" s="6"/>
      <c r="BZ38" s="6">
        <v>259362.75</v>
      </c>
      <c r="CA38" s="6"/>
      <c r="CB38" s="6"/>
      <c r="CC38" s="6"/>
      <c r="CD38" s="6"/>
      <c r="CE38" s="6"/>
      <c r="CF38" s="6"/>
      <c r="CG38" s="6"/>
      <c r="CH38" s="6">
        <v>259362.75</v>
      </c>
      <c r="CI38" s="6"/>
      <c r="CJ38" s="6"/>
      <c r="CK38" s="6"/>
      <c r="CL38" s="6">
        <v>259362.75</v>
      </c>
      <c r="CM38" s="6"/>
      <c r="CN38" s="3"/>
    </row>
    <row r="39" spans="1:92" ht="126" x14ac:dyDescent="0.25">
      <c r="A39" s="10" t="s">
        <v>65</v>
      </c>
      <c r="B39" s="11" t="s">
        <v>23</v>
      </c>
      <c r="C39" s="11" t="s">
        <v>25</v>
      </c>
      <c r="D39" s="11" t="s">
        <v>59</v>
      </c>
      <c r="E39" s="11" t="s">
        <v>66</v>
      </c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11"/>
      <c r="U39" s="4"/>
      <c r="V39" s="5"/>
      <c r="W39" s="5"/>
      <c r="X39" s="5"/>
      <c r="Y39" s="5"/>
      <c r="Z39" s="3"/>
      <c r="AA39" s="6">
        <v>738865.67</v>
      </c>
      <c r="AB39" s="6"/>
      <c r="AC39" s="6"/>
      <c r="AD39" s="6"/>
      <c r="AE39" s="6"/>
      <c r="AF39" s="6"/>
      <c r="AG39" s="6"/>
      <c r="AH39" s="6">
        <v>738865.67</v>
      </c>
      <c r="AI39" s="6">
        <v>738865.67</v>
      </c>
      <c r="AJ39" s="6"/>
      <c r="AK39" s="6"/>
      <c r="AL39" s="6"/>
      <c r="AM39" s="6"/>
      <c r="AN39" s="6"/>
      <c r="AO39" s="6"/>
      <c r="AP39" s="6"/>
      <c r="AQ39" s="6"/>
      <c r="AR39" s="12">
        <v>738865.67</v>
      </c>
      <c r="AS39" s="12">
        <v>552759.02</v>
      </c>
      <c r="AT39" s="6"/>
      <c r="AU39" s="6"/>
      <c r="AV39" s="6"/>
      <c r="AW39" s="6">
        <v>738865.67</v>
      </c>
      <c r="AX39" s="6"/>
      <c r="AY39" s="6">
        <v>768106.69</v>
      </c>
      <c r="AZ39" s="6"/>
      <c r="BA39" s="6"/>
      <c r="BB39" s="6"/>
      <c r="BC39" s="6"/>
      <c r="BD39" s="6"/>
      <c r="BE39" s="6"/>
      <c r="BF39" s="6">
        <v>768106.69</v>
      </c>
      <c r="BG39" s="6">
        <v>768106.69</v>
      </c>
      <c r="BH39" s="6"/>
      <c r="BI39" s="6"/>
      <c r="BJ39" s="6"/>
      <c r="BK39" s="6"/>
      <c r="BL39" s="6"/>
      <c r="BM39" s="6"/>
      <c r="BN39" s="6"/>
      <c r="BO39" s="6"/>
      <c r="BP39" s="6">
        <v>768106.69</v>
      </c>
      <c r="BQ39" s="6"/>
      <c r="BR39" s="6"/>
      <c r="BS39" s="6"/>
      <c r="BT39" s="6">
        <v>768106.69</v>
      </c>
      <c r="BU39" s="6"/>
      <c r="BV39" s="6">
        <v>798329.2</v>
      </c>
      <c r="BW39" s="6"/>
      <c r="BX39" s="6"/>
      <c r="BY39" s="6"/>
      <c r="BZ39" s="6">
        <v>798329.2</v>
      </c>
      <c r="CA39" s="6"/>
      <c r="CB39" s="6"/>
      <c r="CC39" s="6"/>
      <c r="CD39" s="6"/>
      <c r="CE39" s="6"/>
      <c r="CF39" s="6"/>
      <c r="CG39" s="6"/>
      <c r="CH39" s="6">
        <v>798329.2</v>
      </c>
      <c r="CI39" s="6"/>
      <c r="CJ39" s="6"/>
      <c r="CK39" s="6"/>
      <c r="CL39" s="6">
        <v>798329.2</v>
      </c>
      <c r="CM39" s="6"/>
      <c r="CN39" s="3"/>
    </row>
    <row r="40" spans="1:92" ht="15.75" x14ac:dyDescent="0.25">
      <c r="A40" s="13" t="s">
        <v>63</v>
      </c>
      <c r="B40" s="14" t="s">
        <v>23</v>
      </c>
      <c r="C40" s="14" t="s">
        <v>25</v>
      </c>
      <c r="D40" s="14" t="s">
        <v>59</v>
      </c>
      <c r="E40" s="14" t="s">
        <v>66</v>
      </c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14" t="s">
        <v>64</v>
      </c>
      <c r="U40" s="4"/>
      <c r="V40" s="5"/>
      <c r="W40" s="5"/>
      <c r="X40" s="5"/>
      <c r="Y40" s="5"/>
      <c r="Z40" s="3"/>
      <c r="AA40" s="6">
        <v>738865.67</v>
      </c>
      <c r="AB40" s="6"/>
      <c r="AC40" s="6"/>
      <c r="AD40" s="6"/>
      <c r="AE40" s="6"/>
      <c r="AF40" s="6"/>
      <c r="AG40" s="6"/>
      <c r="AH40" s="6">
        <v>738865.67</v>
      </c>
      <c r="AI40" s="6">
        <v>738865.67</v>
      </c>
      <c r="AJ40" s="6"/>
      <c r="AK40" s="6"/>
      <c r="AL40" s="6"/>
      <c r="AM40" s="6"/>
      <c r="AN40" s="6"/>
      <c r="AO40" s="6"/>
      <c r="AP40" s="6"/>
      <c r="AQ40" s="6"/>
      <c r="AR40" s="15">
        <v>738865.67</v>
      </c>
      <c r="AS40" s="15">
        <v>552759.02</v>
      </c>
      <c r="AT40" s="6"/>
      <c r="AU40" s="6"/>
      <c r="AV40" s="6"/>
      <c r="AW40" s="6">
        <v>738865.67</v>
      </c>
      <c r="AX40" s="6"/>
      <c r="AY40" s="6">
        <v>768106.69</v>
      </c>
      <c r="AZ40" s="6"/>
      <c r="BA40" s="6"/>
      <c r="BB40" s="6"/>
      <c r="BC40" s="6"/>
      <c r="BD40" s="6"/>
      <c r="BE40" s="6"/>
      <c r="BF40" s="6">
        <v>768106.69</v>
      </c>
      <c r="BG40" s="6">
        <v>768106.69</v>
      </c>
      <c r="BH40" s="6"/>
      <c r="BI40" s="6"/>
      <c r="BJ40" s="6"/>
      <c r="BK40" s="6"/>
      <c r="BL40" s="6"/>
      <c r="BM40" s="6"/>
      <c r="BN40" s="6"/>
      <c r="BO40" s="6"/>
      <c r="BP40" s="6">
        <v>768106.69</v>
      </c>
      <c r="BQ40" s="6"/>
      <c r="BR40" s="6"/>
      <c r="BS40" s="6"/>
      <c r="BT40" s="6">
        <v>768106.69</v>
      </c>
      <c r="BU40" s="6"/>
      <c r="BV40" s="6">
        <v>798329.2</v>
      </c>
      <c r="BW40" s="6"/>
      <c r="BX40" s="6"/>
      <c r="BY40" s="6"/>
      <c r="BZ40" s="6">
        <v>798329.2</v>
      </c>
      <c r="CA40" s="6"/>
      <c r="CB40" s="6"/>
      <c r="CC40" s="6"/>
      <c r="CD40" s="6"/>
      <c r="CE40" s="6"/>
      <c r="CF40" s="6"/>
      <c r="CG40" s="6"/>
      <c r="CH40" s="6">
        <v>798329.2</v>
      </c>
      <c r="CI40" s="6"/>
      <c r="CJ40" s="6"/>
      <c r="CK40" s="6"/>
      <c r="CL40" s="6">
        <v>798329.2</v>
      </c>
      <c r="CM40" s="6"/>
      <c r="CN40" s="3"/>
    </row>
    <row r="41" spans="1:92" ht="94.5" x14ac:dyDescent="0.25">
      <c r="A41" s="10" t="s">
        <v>67</v>
      </c>
      <c r="B41" s="11" t="s">
        <v>23</v>
      </c>
      <c r="C41" s="11" t="s">
        <v>25</v>
      </c>
      <c r="D41" s="11" t="s">
        <v>59</v>
      </c>
      <c r="E41" s="11" t="s">
        <v>68</v>
      </c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11"/>
      <c r="U41" s="4"/>
      <c r="V41" s="5"/>
      <c r="W41" s="5"/>
      <c r="X41" s="5"/>
      <c r="Y41" s="5"/>
      <c r="Z41" s="3"/>
      <c r="AA41" s="6">
        <v>683961.47</v>
      </c>
      <c r="AB41" s="6"/>
      <c r="AC41" s="6"/>
      <c r="AD41" s="6"/>
      <c r="AE41" s="6"/>
      <c r="AF41" s="6"/>
      <c r="AG41" s="6"/>
      <c r="AH41" s="6">
        <v>683961.47</v>
      </c>
      <c r="AI41" s="6">
        <v>683961.47</v>
      </c>
      <c r="AJ41" s="6"/>
      <c r="AK41" s="6"/>
      <c r="AL41" s="6"/>
      <c r="AM41" s="6"/>
      <c r="AN41" s="6"/>
      <c r="AO41" s="6"/>
      <c r="AP41" s="6"/>
      <c r="AQ41" s="6"/>
      <c r="AR41" s="12">
        <v>683961.47</v>
      </c>
      <c r="AS41" s="12">
        <v>512973</v>
      </c>
      <c r="AT41" s="6"/>
      <c r="AU41" s="6"/>
      <c r="AV41" s="6"/>
      <c r="AW41" s="6">
        <v>683961.47</v>
      </c>
      <c r="AX41" s="6"/>
      <c r="AY41" s="6">
        <v>707503.93</v>
      </c>
      <c r="AZ41" s="6"/>
      <c r="BA41" s="6"/>
      <c r="BB41" s="6"/>
      <c r="BC41" s="6"/>
      <c r="BD41" s="6"/>
      <c r="BE41" s="6"/>
      <c r="BF41" s="6">
        <v>707503.93</v>
      </c>
      <c r="BG41" s="6">
        <v>707503.93</v>
      </c>
      <c r="BH41" s="6"/>
      <c r="BI41" s="6"/>
      <c r="BJ41" s="6"/>
      <c r="BK41" s="6"/>
      <c r="BL41" s="6"/>
      <c r="BM41" s="6"/>
      <c r="BN41" s="6"/>
      <c r="BO41" s="6"/>
      <c r="BP41" s="6">
        <v>707503.93</v>
      </c>
      <c r="BQ41" s="6"/>
      <c r="BR41" s="6"/>
      <c r="BS41" s="6"/>
      <c r="BT41" s="6">
        <v>707503.93</v>
      </c>
      <c r="BU41" s="6"/>
      <c r="BV41" s="6">
        <v>734744.08</v>
      </c>
      <c r="BW41" s="6"/>
      <c r="BX41" s="6"/>
      <c r="BY41" s="6"/>
      <c r="BZ41" s="6">
        <v>734744.08</v>
      </c>
      <c r="CA41" s="6"/>
      <c r="CB41" s="6"/>
      <c r="CC41" s="6"/>
      <c r="CD41" s="6"/>
      <c r="CE41" s="6"/>
      <c r="CF41" s="6"/>
      <c r="CG41" s="6"/>
      <c r="CH41" s="6">
        <v>734744.08</v>
      </c>
      <c r="CI41" s="6"/>
      <c r="CJ41" s="6"/>
      <c r="CK41" s="6"/>
      <c r="CL41" s="6">
        <v>734744.08</v>
      </c>
      <c r="CM41" s="6"/>
      <c r="CN41" s="3"/>
    </row>
    <row r="42" spans="1:92" ht="15.75" x14ac:dyDescent="0.25">
      <c r="A42" s="13" t="s">
        <v>63</v>
      </c>
      <c r="B42" s="14" t="s">
        <v>23</v>
      </c>
      <c r="C42" s="14" t="s">
        <v>25</v>
      </c>
      <c r="D42" s="14" t="s">
        <v>59</v>
      </c>
      <c r="E42" s="14" t="s">
        <v>68</v>
      </c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14" t="s">
        <v>64</v>
      </c>
      <c r="U42" s="4"/>
      <c r="V42" s="5"/>
      <c r="W42" s="5"/>
      <c r="X42" s="5"/>
      <c r="Y42" s="5"/>
      <c r="Z42" s="3"/>
      <c r="AA42" s="6">
        <v>683961.47</v>
      </c>
      <c r="AB42" s="6"/>
      <c r="AC42" s="6"/>
      <c r="AD42" s="6"/>
      <c r="AE42" s="6"/>
      <c r="AF42" s="6"/>
      <c r="AG42" s="6"/>
      <c r="AH42" s="6">
        <v>683961.47</v>
      </c>
      <c r="AI42" s="6">
        <v>683961.47</v>
      </c>
      <c r="AJ42" s="6"/>
      <c r="AK42" s="6"/>
      <c r="AL42" s="6"/>
      <c r="AM42" s="6"/>
      <c r="AN42" s="6"/>
      <c r="AO42" s="6"/>
      <c r="AP42" s="6"/>
      <c r="AQ42" s="6"/>
      <c r="AR42" s="15">
        <v>683961.47</v>
      </c>
      <c r="AS42" s="15">
        <v>512973</v>
      </c>
      <c r="AT42" s="6"/>
      <c r="AU42" s="6"/>
      <c r="AV42" s="6"/>
      <c r="AW42" s="6">
        <v>683961.47</v>
      </c>
      <c r="AX42" s="6"/>
      <c r="AY42" s="6">
        <v>707503.93</v>
      </c>
      <c r="AZ42" s="6"/>
      <c r="BA42" s="6"/>
      <c r="BB42" s="6"/>
      <c r="BC42" s="6"/>
      <c r="BD42" s="6"/>
      <c r="BE42" s="6"/>
      <c r="BF42" s="6">
        <v>707503.93</v>
      </c>
      <c r="BG42" s="6">
        <v>707503.93</v>
      </c>
      <c r="BH42" s="6"/>
      <c r="BI42" s="6"/>
      <c r="BJ42" s="6"/>
      <c r="BK42" s="6"/>
      <c r="BL42" s="6"/>
      <c r="BM42" s="6"/>
      <c r="BN42" s="6"/>
      <c r="BO42" s="6"/>
      <c r="BP42" s="6">
        <v>707503.93</v>
      </c>
      <c r="BQ42" s="6"/>
      <c r="BR42" s="6"/>
      <c r="BS42" s="6"/>
      <c r="BT42" s="6">
        <v>707503.93</v>
      </c>
      <c r="BU42" s="6"/>
      <c r="BV42" s="6">
        <v>734744.08</v>
      </c>
      <c r="BW42" s="6"/>
      <c r="BX42" s="6"/>
      <c r="BY42" s="6"/>
      <c r="BZ42" s="6">
        <v>734744.08</v>
      </c>
      <c r="CA42" s="6"/>
      <c r="CB42" s="6"/>
      <c r="CC42" s="6"/>
      <c r="CD42" s="6"/>
      <c r="CE42" s="6"/>
      <c r="CF42" s="6"/>
      <c r="CG42" s="6"/>
      <c r="CH42" s="6">
        <v>734744.08</v>
      </c>
      <c r="CI42" s="6"/>
      <c r="CJ42" s="6"/>
      <c r="CK42" s="6"/>
      <c r="CL42" s="6">
        <v>734744.08</v>
      </c>
      <c r="CM42" s="6"/>
      <c r="CN42" s="3"/>
    </row>
    <row r="43" spans="1:92" ht="94.5" x14ac:dyDescent="0.25">
      <c r="A43" s="10" t="s">
        <v>69</v>
      </c>
      <c r="B43" s="11" t="s">
        <v>23</v>
      </c>
      <c r="C43" s="11" t="s">
        <v>25</v>
      </c>
      <c r="D43" s="11" t="s">
        <v>59</v>
      </c>
      <c r="E43" s="11" t="s">
        <v>70</v>
      </c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11"/>
      <c r="U43" s="4"/>
      <c r="V43" s="5"/>
      <c r="W43" s="5"/>
      <c r="X43" s="5"/>
      <c r="Y43" s="5"/>
      <c r="Z43" s="3"/>
      <c r="AA43" s="6">
        <v>137203.99</v>
      </c>
      <c r="AB43" s="6"/>
      <c r="AC43" s="6"/>
      <c r="AD43" s="6"/>
      <c r="AE43" s="6"/>
      <c r="AF43" s="6"/>
      <c r="AG43" s="6"/>
      <c r="AH43" s="6">
        <v>137203.99</v>
      </c>
      <c r="AI43" s="6">
        <v>137203.99</v>
      </c>
      <c r="AJ43" s="6"/>
      <c r="AK43" s="6"/>
      <c r="AL43" s="6"/>
      <c r="AM43" s="6"/>
      <c r="AN43" s="6"/>
      <c r="AO43" s="6"/>
      <c r="AP43" s="6"/>
      <c r="AQ43" s="6"/>
      <c r="AR43" s="12">
        <v>137203.99</v>
      </c>
      <c r="AS43" s="12">
        <v>102900</v>
      </c>
      <c r="AT43" s="6"/>
      <c r="AU43" s="6"/>
      <c r="AV43" s="6"/>
      <c r="AW43" s="6">
        <v>137203.99</v>
      </c>
      <c r="AX43" s="6"/>
      <c r="AY43" s="6">
        <v>141285.49</v>
      </c>
      <c r="AZ43" s="6"/>
      <c r="BA43" s="6"/>
      <c r="BB43" s="6"/>
      <c r="BC43" s="6"/>
      <c r="BD43" s="6"/>
      <c r="BE43" s="6"/>
      <c r="BF43" s="6">
        <v>141285.49</v>
      </c>
      <c r="BG43" s="6">
        <v>141285.49</v>
      </c>
      <c r="BH43" s="6"/>
      <c r="BI43" s="6"/>
      <c r="BJ43" s="6"/>
      <c r="BK43" s="6"/>
      <c r="BL43" s="6"/>
      <c r="BM43" s="6"/>
      <c r="BN43" s="6"/>
      <c r="BO43" s="6"/>
      <c r="BP43" s="6">
        <v>141285.49</v>
      </c>
      <c r="BQ43" s="6"/>
      <c r="BR43" s="6"/>
      <c r="BS43" s="6"/>
      <c r="BT43" s="6">
        <v>141285.49</v>
      </c>
      <c r="BU43" s="6"/>
      <c r="BV43" s="6">
        <v>146570.23999999999</v>
      </c>
      <c r="BW43" s="6"/>
      <c r="BX43" s="6"/>
      <c r="BY43" s="6"/>
      <c r="BZ43" s="6">
        <v>146570.23999999999</v>
      </c>
      <c r="CA43" s="6"/>
      <c r="CB43" s="6"/>
      <c r="CC43" s="6"/>
      <c r="CD43" s="6"/>
      <c r="CE43" s="6"/>
      <c r="CF43" s="6"/>
      <c r="CG43" s="6"/>
      <c r="CH43" s="6">
        <v>146570.23999999999</v>
      </c>
      <c r="CI43" s="6"/>
      <c r="CJ43" s="6"/>
      <c r="CK43" s="6"/>
      <c r="CL43" s="6">
        <v>146570.23999999999</v>
      </c>
      <c r="CM43" s="6"/>
      <c r="CN43" s="3"/>
    </row>
    <row r="44" spans="1:92" ht="15.75" x14ac:dyDescent="0.25">
      <c r="A44" s="13" t="s">
        <v>63</v>
      </c>
      <c r="B44" s="14" t="s">
        <v>23</v>
      </c>
      <c r="C44" s="14" t="s">
        <v>25</v>
      </c>
      <c r="D44" s="14" t="s">
        <v>59</v>
      </c>
      <c r="E44" s="14" t="s">
        <v>70</v>
      </c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14" t="s">
        <v>64</v>
      </c>
      <c r="U44" s="4"/>
      <c r="V44" s="5"/>
      <c r="W44" s="5"/>
      <c r="X44" s="5"/>
      <c r="Y44" s="5"/>
      <c r="Z44" s="3"/>
      <c r="AA44" s="6">
        <v>137203.99</v>
      </c>
      <c r="AB44" s="6"/>
      <c r="AC44" s="6"/>
      <c r="AD44" s="6"/>
      <c r="AE44" s="6"/>
      <c r="AF44" s="6"/>
      <c r="AG44" s="6"/>
      <c r="AH44" s="6">
        <v>137203.99</v>
      </c>
      <c r="AI44" s="6">
        <v>137203.99</v>
      </c>
      <c r="AJ44" s="6"/>
      <c r="AK44" s="6"/>
      <c r="AL44" s="6"/>
      <c r="AM44" s="6"/>
      <c r="AN44" s="6"/>
      <c r="AO44" s="6"/>
      <c r="AP44" s="6"/>
      <c r="AQ44" s="6"/>
      <c r="AR44" s="15">
        <v>137203.99</v>
      </c>
      <c r="AS44" s="15">
        <v>102900</v>
      </c>
      <c r="AT44" s="6"/>
      <c r="AU44" s="6"/>
      <c r="AV44" s="6"/>
      <c r="AW44" s="6">
        <v>137203.99</v>
      </c>
      <c r="AX44" s="6"/>
      <c r="AY44" s="6">
        <v>141285.49</v>
      </c>
      <c r="AZ44" s="6"/>
      <c r="BA44" s="6"/>
      <c r="BB44" s="6"/>
      <c r="BC44" s="6"/>
      <c r="BD44" s="6"/>
      <c r="BE44" s="6"/>
      <c r="BF44" s="6">
        <v>141285.49</v>
      </c>
      <c r="BG44" s="6">
        <v>141285.49</v>
      </c>
      <c r="BH44" s="6"/>
      <c r="BI44" s="6"/>
      <c r="BJ44" s="6"/>
      <c r="BK44" s="6"/>
      <c r="BL44" s="6"/>
      <c r="BM44" s="6"/>
      <c r="BN44" s="6"/>
      <c r="BO44" s="6"/>
      <c r="BP44" s="6">
        <v>141285.49</v>
      </c>
      <c r="BQ44" s="6"/>
      <c r="BR44" s="6"/>
      <c r="BS44" s="6"/>
      <c r="BT44" s="6">
        <v>141285.49</v>
      </c>
      <c r="BU44" s="6"/>
      <c r="BV44" s="6">
        <v>146570.23999999999</v>
      </c>
      <c r="BW44" s="6"/>
      <c r="BX44" s="6"/>
      <c r="BY44" s="6"/>
      <c r="BZ44" s="6">
        <v>146570.23999999999</v>
      </c>
      <c r="CA44" s="6"/>
      <c r="CB44" s="6"/>
      <c r="CC44" s="6"/>
      <c r="CD44" s="6"/>
      <c r="CE44" s="6"/>
      <c r="CF44" s="6"/>
      <c r="CG44" s="6"/>
      <c r="CH44" s="6">
        <v>146570.23999999999</v>
      </c>
      <c r="CI44" s="6"/>
      <c r="CJ44" s="6"/>
      <c r="CK44" s="6"/>
      <c r="CL44" s="6">
        <v>146570.23999999999</v>
      </c>
      <c r="CM44" s="6"/>
      <c r="CN44" s="3"/>
    </row>
    <row r="45" spans="1:92" ht="78.75" x14ac:dyDescent="0.25">
      <c r="A45" s="10" t="s">
        <v>71</v>
      </c>
      <c r="B45" s="11" t="s">
        <v>23</v>
      </c>
      <c r="C45" s="11" t="s">
        <v>25</v>
      </c>
      <c r="D45" s="11" t="s">
        <v>59</v>
      </c>
      <c r="E45" s="11" t="s">
        <v>72</v>
      </c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11"/>
      <c r="U45" s="4"/>
      <c r="V45" s="5"/>
      <c r="W45" s="5"/>
      <c r="X45" s="5"/>
      <c r="Y45" s="5"/>
      <c r="Z45" s="3"/>
      <c r="AA45" s="6">
        <v>92046.31</v>
      </c>
      <c r="AB45" s="6"/>
      <c r="AC45" s="6"/>
      <c r="AD45" s="6"/>
      <c r="AE45" s="6"/>
      <c r="AF45" s="6"/>
      <c r="AG45" s="6"/>
      <c r="AH45" s="6">
        <v>92046.31</v>
      </c>
      <c r="AI45" s="6">
        <v>92046.31</v>
      </c>
      <c r="AJ45" s="6"/>
      <c r="AK45" s="6"/>
      <c r="AL45" s="6"/>
      <c r="AM45" s="6"/>
      <c r="AN45" s="6"/>
      <c r="AO45" s="6"/>
      <c r="AP45" s="6"/>
      <c r="AQ45" s="6"/>
      <c r="AR45" s="12">
        <v>92046.31</v>
      </c>
      <c r="AS45" s="12">
        <v>69030</v>
      </c>
      <c r="AT45" s="6"/>
      <c r="AU45" s="6"/>
      <c r="AV45" s="6"/>
      <c r="AW45" s="6">
        <v>92046.31</v>
      </c>
      <c r="AX45" s="6"/>
      <c r="AY45" s="6">
        <v>95728.16</v>
      </c>
      <c r="AZ45" s="6"/>
      <c r="BA45" s="6"/>
      <c r="BB45" s="6"/>
      <c r="BC45" s="6"/>
      <c r="BD45" s="6"/>
      <c r="BE45" s="6"/>
      <c r="BF45" s="6">
        <v>95728.16</v>
      </c>
      <c r="BG45" s="6">
        <v>95728.16</v>
      </c>
      <c r="BH45" s="6"/>
      <c r="BI45" s="6"/>
      <c r="BJ45" s="6"/>
      <c r="BK45" s="6"/>
      <c r="BL45" s="6"/>
      <c r="BM45" s="6"/>
      <c r="BN45" s="6"/>
      <c r="BO45" s="6"/>
      <c r="BP45" s="6">
        <v>95728.16</v>
      </c>
      <c r="BQ45" s="6"/>
      <c r="BR45" s="6"/>
      <c r="BS45" s="6"/>
      <c r="BT45" s="6">
        <v>95728.16</v>
      </c>
      <c r="BU45" s="6"/>
      <c r="BV45" s="6">
        <v>99557.29</v>
      </c>
      <c r="BW45" s="6"/>
      <c r="BX45" s="6"/>
      <c r="BY45" s="6"/>
      <c r="BZ45" s="6">
        <v>99557.29</v>
      </c>
      <c r="CA45" s="6"/>
      <c r="CB45" s="6"/>
      <c r="CC45" s="6"/>
      <c r="CD45" s="6"/>
      <c r="CE45" s="6"/>
      <c r="CF45" s="6"/>
      <c r="CG45" s="6"/>
      <c r="CH45" s="6">
        <v>99557.29</v>
      </c>
      <c r="CI45" s="6"/>
      <c r="CJ45" s="6"/>
      <c r="CK45" s="6"/>
      <c r="CL45" s="6">
        <v>99557.29</v>
      </c>
      <c r="CM45" s="6"/>
      <c r="CN45" s="3"/>
    </row>
    <row r="46" spans="1:92" ht="15.75" x14ac:dyDescent="0.25">
      <c r="A46" s="13" t="s">
        <v>63</v>
      </c>
      <c r="B46" s="14" t="s">
        <v>23</v>
      </c>
      <c r="C46" s="14" t="s">
        <v>25</v>
      </c>
      <c r="D46" s="14" t="s">
        <v>59</v>
      </c>
      <c r="E46" s="14" t="s">
        <v>72</v>
      </c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14" t="s">
        <v>64</v>
      </c>
      <c r="U46" s="4"/>
      <c r="V46" s="5"/>
      <c r="W46" s="5"/>
      <c r="X46" s="5"/>
      <c r="Y46" s="5"/>
      <c r="Z46" s="3"/>
      <c r="AA46" s="6">
        <v>92046.31</v>
      </c>
      <c r="AB46" s="6"/>
      <c r="AC46" s="6"/>
      <c r="AD46" s="6"/>
      <c r="AE46" s="6"/>
      <c r="AF46" s="6"/>
      <c r="AG46" s="6"/>
      <c r="AH46" s="6">
        <v>92046.31</v>
      </c>
      <c r="AI46" s="6">
        <v>92046.31</v>
      </c>
      <c r="AJ46" s="6"/>
      <c r="AK46" s="6"/>
      <c r="AL46" s="6"/>
      <c r="AM46" s="6"/>
      <c r="AN46" s="6"/>
      <c r="AO46" s="6"/>
      <c r="AP46" s="6"/>
      <c r="AQ46" s="6"/>
      <c r="AR46" s="15">
        <v>92046.31</v>
      </c>
      <c r="AS46" s="15">
        <v>69030</v>
      </c>
      <c r="AT46" s="6"/>
      <c r="AU46" s="6"/>
      <c r="AV46" s="6"/>
      <c r="AW46" s="6">
        <v>92046.31</v>
      </c>
      <c r="AX46" s="6"/>
      <c r="AY46" s="6">
        <v>95728.16</v>
      </c>
      <c r="AZ46" s="6"/>
      <c r="BA46" s="6"/>
      <c r="BB46" s="6"/>
      <c r="BC46" s="6"/>
      <c r="BD46" s="6"/>
      <c r="BE46" s="6"/>
      <c r="BF46" s="6">
        <v>95728.16</v>
      </c>
      <c r="BG46" s="6">
        <v>95728.16</v>
      </c>
      <c r="BH46" s="6"/>
      <c r="BI46" s="6"/>
      <c r="BJ46" s="6"/>
      <c r="BK46" s="6"/>
      <c r="BL46" s="6"/>
      <c r="BM46" s="6"/>
      <c r="BN46" s="6"/>
      <c r="BO46" s="6"/>
      <c r="BP46" s="6">
        <v>95728.16</v>
      </c>
      <c r="BQ46" s="6"/>
      <c r="BR46" s="6"/>
      <c r="BS46" s="6"/>
      <c r="BT46" s="6">
        <v>95728.16</v>
      </c>
      <c r="BU46" s="6"/>
      <c r="BV46" s="6">
        <v>99557.29</v>
      </c>
      <c r="BW46" s="6"/>
      <c r="BX46" s="6"/>
      <c r="BY46" s="6"/>
      <c r="BZ46" s="6">
        <v>99557.29</v>
      </c>
      <c r="CA46" s="6"/>
      <c r="CB46" s="6"/>
      <c r="CC46" s="6"/>
      <c r="CD46" s="6"/>
      <c r="CE46" s="6"/>
      <c r="CF46" s="6"/>
      <c r="CG46" s="6"/>
      <c r="CH46" s="6">
        <v>99557.29</v>
      </c>
      <c r="CI46" s="6"/>
      <c r="CJ46" s="6"/>
      <c r="CK46" s="6"/>
      <c r="CL46" s="6">
        <v>99557.29</v>
      </c>
      <c r="CM46" s="6"/>
      <c r="CN46" s="3"/>
    </row>
    <row r="47" spans="1:92" ht="47.25" x14ac:dyDescent="0.25">
      <c r="A47" s="10" t="s">
        <v>73</v>
      </c>
      <c r="B47" s="11" t="s">
        <v>23</v>
      </c>
      <c r="C47" s="11" t="s">
        <v>25</v>
      </c>
      <c r="D47" s="11" t="s">
        <v>59</v>
      </c>
      <c r="E47" s="11" t="s">
        <v>74</v>
      </c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11"/>
      <c r="U47" s="4"/>
      <c r="V47" s="5"/>
      <c r="W47" s="5"/>
      <c r="X47" s="5"/>
      <c r="Y47" s="5"/>
      <c r="Z47" s="3"/>
      <c r="AA47" s="6">
        <v>180000</v>
      </c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12">
        <v>180000</v>
      </c>
      <c r="AS47" s="12">
        <v>120000</v>
      </c>
      <c r="AT47" s="6"/>
      <c r="AU47" s="6"/>
      <c r="AV47" s="6"/>
      <c r="AW47" s="6"/>
      <c r="AX47" s="6"/>
      <c r="AY47" s="6">
        <v>190000</v>
      </c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6">
        <v>190000</v>
      </c>
      <c r="BQ47" s="6"/>
      <c r="BR47" s="6"/>
      <c r="BS47" s="6"/>
      <c r="BT47" s="6"/>
      <c r="BU47" s="6"/>
      <c r="BV47" s="6">
        <v>200000</v>
      </c>
      <c r="BW47" s="6"/>
      <c r="BX47" s="6"/>
      <c r="BY47" s="6"/>
      <c r="BZ47" s="6"/>
      <c r="CA47" s="6"/>
      <c r="CB47" s="6"/>
      <c r="CC47" s="6"/>
      <c r="CD47" s="6"/>
      <c r="CE47" s="6"/>
      <c r="CF47" s="6"/>
      <c r="CG47" s="6"/>
      <c r="CH47" s="6">
        <v>200000</v>
      </c>
      <c r="CI47" s="6"/>
      <c r="CJ47" s="6"/>
      <c r="CK47" s="6"/>
      <c r="CL47" s="6"/>
      <c r="CM47" s="6"/>
      <c r="CN47" s="3"/>
    </row>
    <row r="48" spans="1:92" ht="47.25" x14ac:dyDescent="0.25">
      <c r="A48" s="13" t="s">
        <v>38</v>
      </c>
      <c r="B48" s="14" t="s">
        <v>23</v>
      </c>
      <c r="C48" s="14" t="s">
        <v>25</v>
      </c>
      <c r="D48" s="14" t="s">
        <v>59</v>
      </c>
      <c r="E48" s="14" t="s">
        <v>74</v>
      </c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14" t="s">
        <v>39</v>
      </c>
      <c r="U48" s="4"/>
      <c r="V48" s="5"/>
      <c r="W48" s="5"/>
      <c r="X48" s="5"/>
      <c r="Y48" s="5"/>
      <c r="Z48" s="3"/>
      <c r="AA48" s="6">
        <v>180000</v>
      </c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15">
        <v>180000</v>
      </c>
      <c r="AS48" s="15">
        <v>120000</v>
      </c>
      <c r="AT48" s="6"/>
      <c r="AU48" s="6"/>
      <c r="AV48" s="6"/>
      <c r="AW48" s="6"/>
      <c r="AX48" s="6"/>
      <c r="AY48" s="6">
        <v>190000</v>
      </c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>
        <v>190000</v>
      </c>
      <c r="BQ48" s="6"/>
      <c r="BR48" s="6"/>
      <c r="BS48" s="6"/>
      <c r="BT48" s="6"/>
      <c r="BU48" s="6"/>
      <c r="BV48" s="6">
        <v>200000</v>
      </c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6"/>
      <c r="CH48" s="6">
        <v>200000</v>
      </c>
      <c r="CI48" s="6"/>
      <c r="CJ48" s="6"/>
      <c r="CK48" s="6"/>
      <c r="CL48" s="6"/>
      <c r="CM48" s="6"/>
      <c r="CN48" s="3"/>
    </row>
    <row r="49" spans="1:92" ht="31.5" x14ac:dyDescent="0.25">
      <c r="A49" s="10" t="s">
        <v>75</v>
      </c>
      <c r="B49" s="11" t="s">
        <v>23</v>
      </c>
      <c r="C49" s="11" t="s">
        <v>25</v>
      </c>
      <c r="D49" s="11" t="s">
        <v>59</v>
      </c>
      <c r="E49" s="11" t="s">
        <v>76</v>
      </c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11"/>
      <c r="U49" s="4"/>
      <c r="V49" s="5"/>
      <c r="W49" s="5"/>
      <c r="X49" s="5"/>
      <c r="Y49" s="5"/>
      <c r="Z49" s="3"/>
      <c r="AA49" s="6">
        <v>28000</v>
      </c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12">
        <v>28000</v>
      </c>
      <c r="AS49" s="12">
        <v>24499.200000000001</v>
      </c>
      <c r="AT49" s="6"/>
      <c r="AU49" s="6"/>
      <c r="AV49" s="6"/>
      <c r="AW49" s="6"/>
      <c r="AX49" s="6"/>
      <c r="AY49" s="6">
        <v>30000</v>
      </c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>
        <v>30000</v>
      </c>
      <c r="BQ49" s="6"/>
      <c r="BR49" s="6"/>
      <c r="BS49" s="6"/>
      <c r="BT49" s="6"/>
      <c r="BU49" s="6"/>
      <c r="BV49" s="6">
        <v>30000</v>
      </c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>
        <v>30000</v>
      </c>
      <c r="CI49" s="6"/>
      <c r="CJ49" s="6"/>
      <c r="CK49" s="6"/>
      <c r="CL49" s="6"/>
      <c r="CM49" s="6"/>
      <c r="CN49" s="3"/>
    </row>
    <row r="50" spans="1:92" ht="15.75" x14ac:dyDescent="0.25">
      <c r="A50" s="13" t="s">
        <v>45</v>
      </c>
      <c r="B50" s="14" t="s">
        <v>23</v>
      </c>
      <c r="C50" s="14" t="s">
        <v>25</v>
      </c>
      <c r="D50" s="14" t="s">
        <v>59</v>
      </c>
      <c r="E50" s="14" t="s">
        <v>76</v>
      </c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14" t="s">
        <v>46</v>
      </c>
      <c r="U50" s="4"/>
      <c r="V50" s="5"/>
      <c r="W50" s="5"/>
      <c r="X50" s="5"/>
      <c r="Y50" s="5"/>
      <c r="Z50" s="3"/>
      <c r="AA50" s="6">
        <v>28000</v>
      </c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15">
        <v>28000</v>
      </c>
      <c r="AS50" s="15">
        <v>24499.200000000001</v>
      </c>
      <c r="AT50" s="6"/>
      <c r="AU50" s="6"/>
      <c r="AV50" s="6"/>
      <c r="AW50" s="6"/>
      <c r="AX50" s="6"/>
      <c r="AY50" s="6">
        <v>30000</v>
      </c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>
        <v>30000</v>
      </c>
      <c r="BQ50" s="6"/>
      <c r="BR50" s="6"/>
      <c r="BS50" s="6"/>
      <c r="BT50" s="6"/>
      <c r="BU50" s="6"/>
      <c r="BV50" s="6">
        <v>30000</v>
      </c>
      <c r="BW50" s="6"/>
      <c r="BX50" s="6"/>
      <c r="BY50" s="6"/>
      <c r="BZ50" s="6"/>
      <c r="CA50" s="6"/>
      <c r="CB50" s="6"/>
      <c r="CC50" s="6"/>
      <c r="CD50" s="6"/>
      <c r="CE50" s="6"/>
      <c r="CF50" s="6"/>
      <c r="CG50" s="6"/>
      <c r="CH50" s="6">
        <v>30000</v>
      </c>
      <c r="CI50" s="6"/>
      <c r="CJ50" s="6"/>
      <c r="CK50" s="6"/>
      <c r="CL50" s="6"/>
      <c r="CM50" s="6"/>
      <c r="CN50" s="3"/>
    </row>
    <row r="51" spans="1:92" ht="63" x14ac:dyDescent="0.25">
      <c r="A51" s="10" t="s">
        <v>77</v>
      </c>
      <c r="B51" s="11" t="s">
        <v>23</v>
      </c>
      <c r="C51" s="11" t="s">
        <v>25</v>
      </c>
      <c r="D51" s="11" t="s">
        <v>59</v>
      </c>
      <c r="E51" s="11" t="s">
        <v>78</v>
      </c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11"/>
      <c r="U51" s="4"/>
      <c r="V51" s="5"/>
      <c r="W51" s="5"/>
      <c r="X51" s="5"/>
      <c r="Y51" s="5"/>
      <c r="Z51" s="3"/>
      <c r="AA51" s="6">
        <v>630000</v>
      </c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12">
        <v>630000</v>
      </c>
      <c r="AS51" s="12">
        <v>439564</v>
      </c>
      <c r="AT51" s="6"/>
      <c r="AU51" s="6"/>
      <c r="AV51" s="6"/>
      <c r="AW51" s="6"/>
      <c r="AX51" s="6"/>
      <c r="AY51" s="6">
        <v>630000</v>
      </c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>
        <v>630000</v>
      </c>
      <c r="BQ51" s="6"/>
      <c r="BR51" s="6"/>
      <c r="BS51" s="6"/>
      <c r="BT51" s="6"/>
      <c r="BU51" s="6"/>
      <c r="BV51" s="6">
        <v>640000</v>
      </c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>
        <v>640000</v>
      </c>
      <c r="CI51" s="6"/>
      <c r="CJ51" s="6"/>
      <c r="CK51" s="6"/>
      <c r="CL51" s="6"/>
      <c r="CM51" s="6"/>
      <c r="CN51" s="3"/>
    </row>
    <row r="52" spans="1:92" ht="47.25" x14ac:dyDescent="0.25">
      <c r="A52" s="13" t="s">
        <v>38</v>
      </c>
      <c r="B52" s="14" t="s">
        <v>23</v>
      </c>
      <c r="C52" s="14" t="s">
        <v>25</v>
      </c>
      <c r="D52" s="14" t="s">
        <v>59</v>
      </c>
      <c r="E52" s="14" t="s">
        <v>78</v>
      </c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14" t="s">
        <v>39</v>
      </c>
      <c r="U52" s="4"/>
      <c r="V52" s="5"/>
      <c r="W52" s="5"/>
      <c r="X52" s="5"/>
      <c r="Y52" s="5"/>
      <c r="Z52" s="3"/>
      <c r="AA52" s="6">
        <v>630000</v>
      </c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15">
        <v>630000</v>
      </c>
      <c r="AS52" s="15">
        <v>439564</v>
      </c>
      <c r="AT52" s="6"/>
      <c r="AU52" s="6"/>
      <c r="AV52" s="6"/>
      <c r="AW52" s="6"/>
      <c r="AX52" s="6"/>
      <c r="AY52" s="6">
        <v>630000</v>
      </c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>
        <v>630000</v>
      </c>
      <c r="BQ52" s="6"/>
      <c r="BR52" s="6"/>
      <c r="BS52" s="6"/>
      <c r="BT52" s="6"/>
      <c r="BU52" s="6"/>
      <c r="BV52" s="6">
        <v>640000</v>
      </c>
      <c r="BW52" s="6"/>
      <c r="BX52" s="6"/>
      <c r="BY52" s="6"/>
      <c r="BZ52" s="6"/>
      <c r="CA52" s="6"/>
      <c r="CB52" s="6"/>
      <c r="CC52" s="6"/>
      <c r="CD52" s="6"/>
      <c r="CE52" s="6"/>
      <c r="CF52" s="6"/>
      <c r="CG52" s="6"/>
      <c r="CH52" s="6">
        <v>640000</v>
      </c>
      <c r="CI52" s="6"/>
      <c r="CJ52" s="6"/>
      <c r="CK52" s="6"/>
      <c r="CL52" s="6"/>
      <c r="CM52" s="6"/>
      <c r="CN52" s="3"/>
    </row>
    <row r="53" spans="1:92" ht="78.75" x14ac:dyDescent="0.25">
      <c r="A53" s="10" t="s">
        <v>79</v>
      </c>
      <c r="B53" s="11" t="s">
        <v>23</v>
      </c>
      <c r="C53" s="11" t="s">
        <v>25</v>
      </c>
      <c r="D53" s="11" t="s">
        <v>59</v>
      </c>
      <c r="E53" s="11" t="s">
        <v>80</v>
      </c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11"/>
      <c r="U53" s="4"/>
      <c r="V53" s="5"/>
      <c r="W53" s="5"/>
      <c r="X53" s="5"/>
      <c r="Y53" s="5"/>
      <c r="Z53" s="3"/>
      <c r="AA53" s="6">
        <v>41864.6</v>
      </c>
      <c r="AB53" s="6"/>
      <c r="AC53" s="6"/>
      <c r="AD53" s="6"/>
      <c r="AE53" s="6"/>
      <c r="AF53" s="6"/>
      <c r="AG53" s="6"/>
      <c r="AH53" s="6">
        <v>41864.6</v>
      </c>
      <c r="AI53" s="6">
        <v>41864.6</v>
      </c>
      <c r="AJ53" s="6"/>
      <c r="AK53" s="6"/>
      <c r="AL53" s="6"/>
      <c r="AM53" s="6"/>
      <c r="AN53" s="6"/>
      <c r="AO53" s="6"/>
      <c r="AP53" s="6"/>
      <c r="AQ53" s="6"/>
      <c r="AR53" s="12">
        <v>41864.6</v>
      </c>
      <c r="AS53" s="12">
        <v>31398.45</v>
      </c>
      <c r="AT53" s="6"/>
      <c r="AU53" s="6"/>
      <c r="AV53" s="6"/>
      <c r="AW53" s="6">
        <v>41864.6</v>
      </c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6"/>
      <c r="CD53" s="6"/>
      <c r="CE53" s="6"/>
      <c r="CF53" s="6"/>
      <c r="CG53" s="6"/>
      <c r="CH53" s="6"/>
      <c r="CI53" s="6"/>
      <c r="CJ53" s="6"/>
      <c r="CK53" s="6"/>
      <c r="CL53" s="6"/>
      <c r="CM53" s="6"/>
      <c r="CN53" s="3"/>
    </row>
    <row r="54" spans="1:92" ht="15.75" x14ac:dyDescent="0.25">
      <c r="A54" s="13" t="s">
        <v>63</v>
      </c>
      <c r="B54" s="14" t="s">
        <v>23</v>
      </c>
      <c r="C54" s="14" t="s">
        <v>25</v>
      </c>
      <c r="D54" s="14" t="s">
        <v>59</v>
      </c>
      <c r="E54" s="14" t="s">
        <v>80</v>
      </c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14" t="s">
        <v>64</v>
      </c>
      <c r="U54" s="4"/>
      <c r="V54" s="5"/>
      <c r="W54" s="5"/>
      <c r="X54" s="5"/>
      <c r="Y54" s="5"/>
      <c r="Z54" s="3"/>
      <c r="AA54" s="6">
        <v>41864.6</v>
      </c>
      <c r="AB54" s="6"/>
      <c r="AC54" s="6"/>
      <c r="AD54" s="6"/>
      <c r="AE54" s="6"/>
      <c r="AF54" s="6"/>
      <c r="AG54" s="6"/>
      <c r="AH54" s="6">
        <v>41864.6</v>
      </c>
      <c r="AI54" s="6">
        <v>41864.6</v>
      </c>
      <c r="AJ54" s="6"/>
      <c r="AK54" s="6"/>
      <c r="AL54" s="6"/>
      <c r="AM54" s="6"/>
      <c r="AN54" s="6"/>
      <c r="AO54" s="6"/>
      <c r="AP54" s="6"/>
      <c r="AQ54" s="6"/>
      <c r="AR54" s="15">
        <v>41864.6</v>
      </c>
      <c r="AS54" s="15">
        <v>31398.45</v>
      </c>
      <c r="AT54" s="6"/>
      <c r="AU54" s="6"/>
      <c r="AV54" s="6"/>
      <c r="AW54" s="6">
        <v>41864.6</v>
      </c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6"/>
      <c r="CD54" s="6"/>
      <c r="CE54" s="6"/>
      <c r="CF54" s="6"/>
      <c r="CG54" s="6"/>
      <c r="CH54" s="6"/>
      <c r="CI54" s="6"/>
      <c r="CJ54" s="6"/>
      <c r="CK54" s="6"/>
      <c r="CL54" s="6"/>
      <c r="CM54" s="6"/>
      <c r="CN54" s="3"/>
    </row>
    <row r="55" spans="1:92" ht="15.75" x14ac:dyDescent="0.25">
      <c r="A55" s="7" t="s">
        <v>81</v>
      </c>
      <c r="B55" s="8" t="s">
        <v>23</v>
      </c>
      <c r="C55" s="8" t="s">
        <v>28</v>
      </c>
      <c r="D55" s="8" t="s">
        <v>26</v>
      </c>
      <c r="E55" s="8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8"/>
      <c r="U55" s="4"/>
      <c r="V55" s="5"/>
      <c r="W55" s="5"/>
      <c r="X55" s="5"/>
      <c r="Y55" s="5"/>
      <c r="Z55" s="3"/>
      <c r="AA55" s="6"/>
      <c r="AB55" s="6">
        <v>346400</v>
      </c>
      <c r="AC55" s="6"/>
      <c r="AD55" s="6"/>
      <c r="AE55" s="6"/>
      <c r="AF55" s="6"/>
      <c r="AG55" s="6"/>
      <c r="AH55" s="6"/>
      <c r="AI55" s="6"/>
      <c r="AJ55" s="6"/>
      <c r="AK55" s="6"/>
      <c r="AL55" s="6">
        <v>346400</v>
      </c>
      <c r="AM55" s="6">
        <v>346400</v>
      </c>
      <c r="AN55" s="6"/>
      <c r="AO55" s="6"/>
      <c r="AP55" s="6"/>
      <c r="AQ55" s="6"/>
      <c r="AR55" s="9">
        <v>346400</v>
      </c>
      <c r="AS55" s="9">
        <v>245406.79</v>
      </c>
      <c r="AT55" s="6">
        <v>346400</v>
      </c>
      <c r="AU55" s="6"/>
      <c r="AV55" s="6"/>
      <c r="AW55" s="6"/>
      <c r="AX55" s="6"/>
      <c r="AY55" s="6"/>
      <c r="AZ55" s="6">
        <v>380300</v>
      </c>
      <c r="BA55" s="6"/>
      <c r="BB55" s="6"/>
      <c r="BC55" s="6"/>
      <c r="BD55" s="6"/>
      <c r="BE55" s="6"/>
      <c r="BF55" s="6"/>
      <c r="BG55" s="6"/>
      <c r="BH55" s="6"/>
      <c r="BI55" s="6"/>
      <c r="BJ55" s="6">
        <v>380300</v>
      </c>
      <c r="BK55" s="6">
        <v>380300</v>
      </c>
      <c r="BL55" s="6"/>
      <c r="BM55" s="6"/>
      <c r="BN55" s="6"/>
      <c r="BO55" s="6"/>
      <c r="BP55" s="6">
        <v>380300</v>
      </c>
      <c r="BQ55" s="6">
        <v>380300</v>
      </c>
      <c r="BR55" s="6"/>
      <c r="BS55" s="6"/>
      <c r="BT55" s="6"/>
      <c r="BU55" s="6"/>
      <c r="BV55" s="6"/>
      <c r="BW55" s="6"/>
      <c r="BX55" s="6"/>
      <c r="BY55" s="6"/>
      <c r="BZ55" s="6"/>
      <c r="CA55" s="6"/>
      <c r="CB55" s="6">
        <v>414800</v>
      </c>
      <c r="CC55" s="6">
        <v>414800</v>
      </c>
      <c r="CD55" s="6"/>
      <c r="CE55" s="6"/>
      <c r="CF55" s="6"/>
      <c r="CG55" s="6"/>
      <c r="CH55" s="6">
        <v>414800</v>
      </c>
      <c r="CI55" s="6">
        <v>414800</v>
      </c>
      <c r="CJ55" s="6"/>
      <c r="CK55" s="6"/>
      <c r="CL55" s="6"/>
      <c r="CM55" s="6"/>
      <c r="CN55" s="3"/>
    </row>
    <row r="56" spans="1:92" ht="31.5" x14ac:dyDescent="0.25">
      <c r="A56" s="7" t="s">
        <v>82</v>
      </c>
      <c r="B56" s="8" t="s">
        <v>23</v>
      </c>
      <c r="C56" s="8" t="s">
        <v>28</v>
      </c>
      <c r="D56" s="8" t="s">
        <v>34</v>
      </c>
      <c r="E56" s="8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8"/>
      <c r="U56" s="4"/>
      <c r="V56" s="5"/>
      <c r="W56" s="5"/>
      <c r="X56" s="5"/>
      <c r="Y56" s="5"/>
      <c r="Z56" s="3"/>
      <c r="AA56" s="6"/>
      <c r="AB56" s="6">
        <v>346400</v>
      </c>
      <c r="AC56" s="6"/>
      <c r="AD56" s="6"/>
      <c r="AE56" s="6"/>
      <c r="AF56" s="6"/>
      <c r="AG56" s="6"/>
      <c r="AH56" s="6"/>
      <c r="AI56" s="6"/>
      <c r="AJ56" s="6"/>
      <c r="AK56" s="6"/>
      <c r="AL56" s="6">
        <v>346400</v>
      </c>
      <c r="AM56" s="6">
        <v>346400</v>
      </c>
      <c r="AN56" s="6"/>
      <c r="AO56" s="6"/>
      <c r="AP56" s="6"/>
      <c r="AQ56" s="6"/>
      <c r="AR56" s="9">
        <v>346400</v>
      </c>
      <c r="AS56" s="9">
        <v>245406.79</v>
      </c>
      <c r="AT56" s="6">
        <v>346400</v>
      </c>
      <c r="AU56" s="6"/>
      <c r="AV56" s="6"/>
      <c r="AW56" s="6"/>
      <c r="AX56" s="6"/>
      <c r="AY56" s="6"/>
      <c r="AZ56" s="6">
        <v>380300</v>
      </c>
      <c r="BA56" s="6"/>
      <c r="BB56" s="6"/>
      <c r="BC56" s="6"/>
      <c r="BD56" s="6"/>
      <c r="BE56" s="6"/>
      <c r="BF56" s="6"/>
      <c r="BG56" s="6"/>
      <c r="BH56" s="6"/>
      <c r="BI56" s="6"/>
      <c r="BJ56" s="6">
        <v>380300</v>
      </c>
      <c r="BK56" s="6">
        <v>380300</v>
      </c>
      <c r="BL56" s="6"/>
      <c r="BM56" s="6"/>
      <c r="BN56" s="6"/>
      <c r="BO56" s="6"/>
      <c r="BP56" s="6">
        <v>380300</v>
      </c>
      <c r="BQ56" s="6">
        <v>380300</v>
      </c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>
        <v>414800</v>
      </c>
      <c r="CC56" s="6">
        <v>414800</v>
      </c>
      <c r="CD56" s="6"/>
      <c r="CE56" s="6"/>
      <c r="CF56" s="6"/>
      <c r="CG56" s="6"/>
      <c r="CH56" s="6">
        <v>414800</v>
      </c>
      <c r="CI56" s="6">
        <v>414800</v>
      </c>
      <c r="CJ56" s="6"/>
      <c r="CK56" s="6"/>
      <c r="CL56" s="6"/>
      <c r="CM56" s="6"/>
      <c r="CN56" s="3"/>
    </row>
    <row r="57" spans="1:92" ht="47.25" x14ac:dyDescent="0.25">
      <c r="A57" s="10" t="s">
        <v>83</v>
      </c>
      <c r="B57" s="11" t="s">
        <v>23</v>
      </c>
      <c r="C57" s="11" t="s">
        <v>28</v>
      </c>
      <c r="D57" s="11" t="s">
        <v>34</v>
      </c>
      <c r="E57" s="11" t="s">
        <v>84</v>
      </c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11"/>
      <c r="U57" s="4"/>
      <c r="V57" s="5"/>
      <c r="W57" s="5"/>
      <c r="X57" s="5"/>
      <c r="Y57" s="5"/>
      <c r="Z57" s="3"/>
      <c r="AA57" s="6"/>
      <c r="AB57" s="6">
        <v>346400</v>
      </c>
      <c r="AC57" s="6"/>
      <c r="AD57" s="6"/>
      <c r="AE57" s="6"/>
      <c r="AF57" s="6"/>
      <c r="AG57" s="6"/>
      <c r="AH57" s="6"/>
      <c r="AI57" s="6"/>
      <c r="AJ57" s="6"/>
      <c r="AK57" s="6"/>
      <c r="AL57" s="6">
        <v>346400</v>
      </c>
      <c r="AM57" s="6">
        <v>346400</v>
      </c>
      <c r="AN57" s="6"/>
      <c r="AO57" s="6"/>
      <c r="AP57" s="6"/>
      <c r="AQ57" s="6"/>
      <c r="AR57" s="12">
        <v>346400</v>
      </c>
      <c r="AS57" s="12">
        <v>245406.79</v>
      </c>
      <c r="AT57" s="6">
        <v>346400</v>
      </c>
      <c r="AU57" s="6"/>
      <c r="AV57" s="6"/>
      <c r="AW57" s="6"/>
      <c r="AX57" s="6"/>
      <c r="AY57" s="6"/>
      <c r="AZ57" s="6">
        <v>380300</v>
      </c>
      <c r="BA57" s="6"/>
      <c r="BB57" s="6"/>
      <c r="BC57" s="6"/>
      <c r="BD57" s="6"/>
      <c r="BE57" s="6"/>
      <c r="BF57" s="6"/>
      <c r="BG57" s="6"/>
      <c r="BH57" s="6"/>
      <c r="BI57" s="6"/>
      <c r="BJ57" s="6">
        <v>380300</v>
      </c>
      <c r="BK57" s="6">
        <v>380300</v>
      </c>
      <c r="BL57" s="6"/>
      <c r="BM57" s="6"/>
      <c r="BN57" s="6"/>
      <c r="BO57" s="6"/>
      <c r="BP57" s="6">
        <v>380300</v>
      </c>
      <c r="BQ57" s="6">
        <v>380300</v>
      </c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>
        <v>414800</v>
      </c>
      <c r="CC57" s="6">
        <v>414800</v>
      </c>
      <c r="CD57" s="6"/>
      <c r="CE57" s="6"/>
      <c r="CF57" s="6"/>
      <c r="CG57" s="6"/>
      <c r="CH57" s="6">
        <v>414800</v>
      </c>
      <c r="CI57" s="6">
        <v>414800</v>
      </c>
      <c r="CJ57" s="6"/>
      <c r="CK57" s="6"/>
      <c r="CL57" s="6"/>
      <c r="CM57" s="6"/>
      <c r="CN57" s="3"/>
    </row>
    <row r="58" spans="1:92" ht="94.5" x14ac:dyDescent="0.25">
      <c r="A58" s="13" t="s">
        <v>32</v>
      </c>
      <c r="B58" s="14" t="s">
        <v>23</v>
      </c>
      <c r="C58" s="14" t="s">
        <v>28</v>
      </c>
      <c r="D58" s="14" t="s">
        <v>34</v>
      </c>
      <c r="E58" s="14" t="s">
        <v>84</v>
      </c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14" t="s">
        <v>33</v>
      </c>
      <c r="U58" s="4"/>
      <c r="V58" s="5"/>
      <c r="W58" s="5"/>
      <c r="X58" s="5"/>
      <c r="Y58" s="5"/>
      <c r="Z58" s="3"/>
      <c r="AA58" s="6"/>
      <c r="AB58" s="6">
        <v>346400</v>
      </c>
      <c r="AC58" s="6"/>
      <c r="AD58" s="6"/>
      <c r="AE58" s="6"/>
      <c r="AF58" s="6"/>
      <c r="AG58" s="6"/>
      <c r="AH58" s="6"/>
      <c r="AI58" s="6"/>
      <c r="AJ58" s="6"/>
      <c r="AK58" s="6"/>
      <c r="AL58" s="6">
        <v>346400</v>
      </c>
      <c r="AM58" s="6">
        <v>346400</v>
      </c>
      <c r="AN58" s="6"/>
      <c r="AO58" s="6"/>
      <c r="AP58" s="6"/>
      <c r="AQ58" s="6"/>
      <c r="AR58" s="15">
        <v>346400</v>
      </c>
      <c r="AS58" s="15">
        <v>245406.79</v>
      </c>
      <c r="AT58" s="6">
        <v>346400</v>
      </c>
      <c r="AU58" s="6"/>
      <c r="AV58" s="6"/>
      <c r="AW58" s="6"/>
      <c r="AX58" s="6"/>
      <c r="AY58" s="6"/>
      <c r="AZ58" s="6">
        <v>380300</v>
      </c>
      <c r="BA58" s="6"/>
      <c r="BB58" s="6"/>
      <c r="BC58" s="6"/>
      <c r="BD58" s="6"/>
      <c r="BE58" s="6"/>
      <c r="BF58" s="6"/>
      <c r="BG58" s="6"/>
      <c r="BH58" s="6"/>
      <c r="BI58" s="6"/>
      <c r="BJ58" s="6">
        <v>380300</v>
      </c>
      <c r="BK58" s="6">
        <v>380300</v>
      </c>
      <c r="BL58" s="6"/>
      <c r="BM58" s="6"/>
      <c r="BN58" s="6"/>
      <c r="BO58" s="6"/>
      <c r="BP58" s="6">
        <v>380300</v>
      </c>
      <c r="BQ58" s="6">
        <v>380300</v>
      </c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>
        <v>414800</v>
      </c>
      <c r="CC58" s="6">
        <v>414800</v>
      </c>
      <c r="CD58" s="6"/>
      <c r="CE58" s="6"/>
      <c r="CF58" s="6"/>
      <c r="CG58" s="6"/>
      <c r="CH58" s="6">
        <v>414800</v>
      </c>
      <c r="CI58" s="6">
        <v>414800</v>
      </c>
      <c r="CJ58" s="6"/>
      <c r="CK58" s="6"/>
      <c r="CL58" s="6"/>
      <c r="CM58" s="6"/>
      <c r="CN58" s="3"/>
    </row>
    <row r="59" spans="1:92" ht="47.25" x14ac:dyDescent="0.25">
      <c r="A59" s="7" t="s">
        <v>85</v>
      </c>
      <c r="B59" s="8" t="s">
        <v>23</v>
      </c>
      <c r="C59" s="8" t="s">
        <v>34</v>
      </c>
      <c r="D59" s="8" t="s">
        <v>26</v>
      </c>
      <c r="E59" s="8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8"/>
      <c r="U59" s="4"/>
      <c r="V59" s="5"/>
      <c r="W59" s="5"/>
      <c r="X59" s="5"/>
      <c r="Y59" s="5"/>
      <c r="Z59" s="3"/>
      <c r="AA59" s="6">
        <v>205000</v>
      </c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9">
        <v>255000</v>
      </c>
      <c r="AS59" s="9">
        <v>150591.70000000001</v>
      </c>
      <c r="AT59" s="6"/>
      <c r="AU59" s="6"/>
      <c r="AV59" s="6"/>
      <c r="AW59" s="6"/>
      <c r="AX59" s="6"/>
      <c r="AY59" s="6">
        <v>205000</v>
      </c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>
        <v>205000</v>
      </c>
      <c r="BQ59" s="6"/>
      <c r="BR59" s="6"/>
      <c r="BS59" s="6"/>
      <c r="BT59" s="6"/>
      <c r="BU59" s="6"/>
      <c r="BV59" s="6">
        <v>205000</v>
      </c>
      <c r="BW59" s="6"/>
      <c r="BX59" s="6"/>
      <c r="BY59" s="6"/>
      <c r="BZ59" s="6"/>
      <c r="CA59" s="6"/>
      <c r="CB59" s="6"/>
      <c r="CC59" s="6"/>
      <c r="CD59" s="6"/>
      <c r="CE59" s="6"/>
      <c r="CF59" s="6"/>
      <c r="CG59" s="6"/>
      <c r="CH59" s="6">
        <v>205000</v>
      </c>
      <c r="CI59" s="6"/>
      <c r="CJ59" s="6"/>
      <c r="CK59" s="6"/>
      <c r="CL59" s="6"/>
      <c r="CM59" s="6"/>
      <c r="CN59" s="3"/>
    </row>
    <row r="60" spans="1:92" ht="63" x14ac:dyDescent="0.25">
      <c r="A60" s="7" t="s">
        <v>87</v>
      </c>
      <c r="B60" s="8" t="s">
        <v>23</v>
      </c>
      <c r="C60" s="8" t="s">
        <v>34</v>
      </c>
      <c r="D60" s="8" t="s">
        <v>86</v>
      </c>
      <c r="E60" s="8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8"/>
      <c r="U60" s="4"/>
      <c r="V60" s="5"/>
      <c r="W60" s="5"/>
      <c r="X60" s="5"/>
      <c r="Y60" s="5"/>
      <c r="Z60" s="3"/>
      <c r="AA60" s="6">
        <v>200000</v>
      </c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9">
        <v>250000</v>
      </c>
      <c r="AS60" s="9">
        <v>150591.70000000001</v>
      </c>
      <c r="AT60" s="6"/>
      <c r="AU60" s="6"/>
      <c r="AV60" s="6"/>
      <c r="AW60" s="6"/>
      <c r="AX60" s="6"/>
      <c r="AY60" s="6">
        <v>200000</v>
      </c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>
        <v>200000</v>
      </c>
      <c r="BQ60" s="6"/>
      <c r="BR60" s="6"/>
      <c r="BS60" s="6"/>
      <c r="BT60" s="6"/>
      <c r="BU60" s="6"/>
      <c r="BV60" s="6">
        <v>200000</v>
      </c>
      <c r="BW60" s="6"/>
      <c r="BX60" s="6"/>
      <c r="BY60" s="6"/>
      <c r="BZ60" s="6"/>
      <c r="CA60" s="6"/>
      <c r="CB60" s="6"/>
      <c r="CC60" s="6"/>
      <c r="CD60" s="6"/>
      <c r="CE60" s="6"/>
      <c r="CF60" s="6"/>
      <c r="CG60" s="6"/>
      <c r="CH60" s="6">
        <v>200000</v>
      </c>
      <c r="CI60" s="6"/>
      <c r="CJ60" s="6"/>
      <c r="CK60" s="6"/>
      <c r="CL60" s="6"/>
      <c r="CM60" s="6"/>
      <c r="CN60" s="3"/>
    </row>
    <row r="61" spans="1:92" ht="63" x14ac:dyDescent="0.25">
      <c r="A61" s="10" t="s">
        <v>88</v>
      </c>
      <c r="B61" s="11" t="s">
        <v>23</v>
      </c>
      <c r="C61" s="11" t="s">
        <v>34</v>
      </c>
      <c r="D61" s="11" t="s">
        <v>86</v>
      </c>
      <c r="E61" s="11" t="s">
        <v>89</v>
      </c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11"/>
      <c r="U61" s="4"/>
      <c r="V61" s="5"/>
      <c r="W61" s="5"/>
      <c r="X61" s="5"/>
      <c r="Y61" s="5"/>
      <c r="Z61" s="3"/>
      <c r="AA61" s="6">
        <v>100000</v>
      </c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12">
        <v>150000</v>
      </c>
      <c r="AS61" s="12">
        <v>113091.7</v>
      </c>
      <c r="AT61" s="6"/>
      <c r="AU61" s="6"/>
      <c r="AV61" s="6"/>
      <c r="AW61" s="6"/>
      <c r="AX61" s="6"/>
      <c r="AY61" s="6">
        <v>100000</v>
      </c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>
        <v>100000</v>
      </c>
      <c r="BQ61" s="6"/>
      <c r="BR61" s="6"/>
      <c r="BS61" s="6"/>
      <c r="BT61" s="6"/>
      <c r="BU61" s="6"/>
      <c r="BV61" s="6">
        <v>100000</v>
      </c>
      <c r="BW61" s="6"/>
      <c r="BX61" s="6"/>
      <c r="BY61" s="6"/>
      <c r="BZ61" s="6"/>
      <c r="CA61" s="6"/>
      <c r="CB61" s="6"/>
      <c r="CC61" s="6"/>
      <c r="CD61" s="6"/>
      <c r="CE61" s="6"/>
      <c r="CF61" s="6"/>
      <c r="CG61" s="6"/>
      <c r="CH61" s="6">
        <v>100000</v>
      </c>
      <c r="CI61" s="6"/>
      <c r="CJ61" s="6"/>
      <c r="CK61" s="6"/>
      <c r="CL61" s="6"/>
      <c r="CM61" s="6"/>
      <c r="CN61" s="3"/>
    </row>
    <row r="62" spans="1:92" s="22" customFormat="1" ht="47.25" x14ac:dyDescent="0.25">
      <c r="A62" s="13" t="s">
        <v>38</v>
      </c>
      <c r="B62" s="14" t="s">
        <v>23</v>
      </c>
      <c r="C62" s="14" t="s">
        <v>34</v>
      </c>
      <c r="D62" s="14" t="s">
        <v>86</v>
      </c>
      <c r="E62" s="14" t="s">
        <v>89</v>
      </c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14" t="s">
        <v>39</v>
      </c>
      <c r="U62" s="4"/>
      <c r="V62" s="5"/>
      <c r="W62" s="5"/>
      <c r="X62" s="5"/>
      <c r="Y62" s="5"/>
      <c r="Z62" s="3"/>
      <c r="AA62" s="6">
        <v>100000</v>
      </c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15">
        <v>100000</v>
      </c>
      <c r="AS62" s="15">
        <v>13091.7</v>
      </c>
      <c r="AT62" s="6"/>
      <c r="AU62" s="6"/>
      <c r="AV62" s="6"/>
      <c r="AW62" s="6"/>
      <c r="AX62" s="6"/>
      <c r="AY62" s="6">
        <v>100000</v>
      </c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>
        <v>100000</v>
      </c>
      <c r="BQ62" s="6"/>
      <c r="BR62" s="6"/>
      <c r="BS62" s="6"/>
      <c r="BT62" s="6"/>
      <c r="BU62" s="6"/>
      <c r="BV62" s="6">
        <v>100000</v>
      </c>
      <c r="BW62" s="6"/>
      <c r="BX62" s="6"/>
      <c r="BY62" s="6"/>
      <c r="BZ62" s="6"/>
      <c r="CA62" s="6"/>
      <c r="CB62" s="6"/>
      <c r="CC62" s="6"/>
      <c r="CD62" s="6"/>
      <c r="CE62" s="6"/>
      <c r="CF62" s="6"/>
      <c r="CG62" s="6"/>
      <c r="CH62" s="6">
        <v>100000</v>
      </c>
      <c r="CI62" s="6"/>
      <c r="CJ62" s="6"/>
      <c r="CK62" s="6"/>
      <c r="CL62" s="6"/>
      <c r="CM62" s="6"/>
      <c r="CN62" s="3"/>
    </row>
    <row r="63" spans="1:92" ht="47.25" x14ac:dyDescent="0.25">
      <c r="A63" s="13" t="s">
        <v>38</v>
      </c>
      <c r="B63" s="14" t="s">
        <v>23</v>
      </c>
      <c r="C63" s="14" t="s">
        <v>34</v>
      </c>
      <c r="D63" s="14" t="s">
        <v>86</v>
      </c>
      <c r="E63" s="14" t="s">
        <v>89</v>
      </c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14" t="s">
        <v>46</v>
      </c>
      <c r="U63" s="4"/>
      <c r="V63" s="5"/>
      <c r="W63" s="5"/>
      <c r="X63" s="5"/>
      <c r="Y63" s="5"/>
      <c r="Z63" s="3"/>
      <c r="AA63" s="6">
        <v>100000</v>
      </c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15">
        <v>100000</v>
      </c>
      <c r="AS63" s="15">
        <v>100000</v>
      </c>
      <c r="AT63" s="6"/>
      <c r="AU63" s="6"/>
      <c r="AV63" s="6"/>
      <c r="AW63" s="6"/>
      <c r="AX63" s="6"/>
      <c r="AY63" s="6">
        <v>100000</v>
      </c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>
        <v>100000</v>
      </c>
      <c r="BQ63" s="6"/>
      <c r="BR63" s="6"/>
      <c r="BS63" s="6"/>
      <c r="BT63" s="6"/>
      <c r="BU63" s="6"/>
      <c r="BV63" s="6">
        <v>100000</v>
      </c>
      <c r="BW63" s="6"/>
      <c r="BX63" s="6"/>
      <c r="BY63" s="6"/>
      <c r="BZ63" s="6"/>
      <c r="CA63" s="6"/>
      <c r="CB63" s="6"/>
      <c r="CC63" s="6"/>
      <c r="CD63" s="6"/>
      <c r="CE63" s="6"/>
      <c r="CF63" s="6"/>
      <c r="CG63" s="6"/>
      <c r="CH63" s="6">
        <v>100000</v>
      </c>
      <c r="CI63" s="6"/>
      <c r="CJ63" s="6"/>
      <c r="CK63" s="6"/>
      <c r="CL63" s="6"/>
      <c r="CM63" s="6"/>
      <c r="CN63" s="3"/>
    </row>
    <row r="64" spans="1:92" ht="47.25" x14ac:dyDescent="0.25">
      <c r="A64" s="10" t="s">
        <v>90</v>
      </c>
      <c r="B64" s="11" t="s">
        <v>23</v>
      </c>
      <c r="C64" s="11" t="s">
        <v>34</v>
      </c>
      <c r="D64" s="11" t="s">
        <v>86</v>
      </c>
      <c r="E64" s="11" t="s">
        <v>91</v>
      </c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11"/>
      <c r="U64" s="4"/>
      <c r="V64" s="5"/>
      <c r="W64" s="5"/>
      <c r="X64" s="5"/>
      <c r="Y64" s="5"/>
      <c r="Z64" s="3"/>
      <c r="AA64" s="6">
        <v>100000</v>
      </c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12">
        <v>100000</v>
      </c>
      <c r="AS64" s="12">
        <v>37500</v>
      </c>
      <c r="AT64" s="6"/>
      <c r="AU64" s="6"/>
      <c r="AV64" s="6"/>
      <c r="AW64" s="6"/>
      <c r="AX64" s="6"/>
      <c r="AY64" s="6">
        <v>100000</v>
      </c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>
        <v>100000</v>
      </c>
      <c r="BQ64" s="6"/>
      <c r="BR64" s="6"/>
      <c r="BS64" s="6"/>
      <c r="BT64" s="6"/>
      <c r="BU64" s="6"/>
      <c r="BV64" s="6">
        <v>100000</v>
      </c>
      <c r="BW64" s="6"/>
      <c r="BX64" s="6"/>
      <c r="BY64" s="6"/>
      <c r="BZ64" s="6"/>
      <c r="CA64" s="6"/>
      <c r="CB64" s="6"/>
      <c r="CC64" s="6"/>
      <c r="CD64" s="6"/>
      <c r="CE64" s="6"/>
      <c r="CF64" s="6"/>
      <c r="CG64" s="6"/>
      <c r="CH64" s="6">
        <v>100000</v>
      </c>
      <c r="CI64" s="6"/>
      <c r="CJ64" s="6"/>
      <c r="CK64" s="6"/>
      <c r="CL64" s="6"/>
      <c r="CM64" s="6"/>
      <c r="CN64" s="3"/>
    </row>
    <row r="65" spans="1:92" ht="47.25" x14ac:dyDescent="0.25">
      <c r="A65" s="13" t="s">
        <v>38</v>
      </c>
      <c r="B65" s="14" t="s">
        <v>23</v>
      </c>
      <c r="C65" s="14" t="s">
        <v>34</v>
      </c>
      <c r="D65" s="14" t="s">
        <v>86</v>
      </c>
      <c r="E65" s="14" t="s">
        <v>91</v>
      </c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14" t="s">
        <v>39</v>
      </c>
      <c r="U65" s="4"/>
      <c r="V65" s="5"/>
      <c r="W65" s="5"/>
      <c r="X65" s="5"/>
      <c r="Y65" s="5"/>
      <c r="Z65" s="3"/>
      <c r="AA65" s="6">
        <v>100000</v>
      </c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15">
        <v>100000</v>
      </c>
      <c r="AS65" s="15">
        <v>37500</v>
      </c>
      <c r="AT65" s="6"/>
      <c r="AU65" s="6"/>
      <c r="AV65" s="6"/>
      <c r="AW65" s="6"/>
      <c r="AX65" s="6"/>
      <c r="AY65" s="6">
        <v>100000</v>
      </c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>
        <v>100000</v>
      </c>
      <c r="BQ65" s="6"/>
      <c r="BR65" s="6"/>
      <c r="BS65" s="6"/>
      <c r="BT65" s="6"/>
      <c r="BU65" s="6"/>
      <c r="BV65" s="6">
        <v>100000</v>
      </c>
      <c r="BW65" s="6"/>
      <c r="BX65" s="6"/>
      <c r="BY65" s="6"/>
      <c r="BZ65" s="6"/>
      <c r="CA65" s="6"/>
      <c r="CB65" s="6"/>
      <c r="CC65" s="6"/>
      <c r="CD65" s="6"/>
      <c r="CE65" s="6"/>
      <c r="CF65" s="6"/>
      <c r="CG65" s="6"/>
      <c r="CH65" s="6">
        <v>100000</v>
      </c>
      <c r="CI65" s="6"/>
      <c r="CJ65" s="6"/>
      <c r="CK65" s="6"/>
      <c r="CL65" s="6"/>
      <c r="CM65" s="6"/>
      <c r="CN65" s="3"/>
    </row>
    <row r="66" spans="1:92" ht="47.25" x14ac:dyDescent="0.25">
      <c r="A66" s="7" t="s">
        <v>93</v>
      </c>
      <c r="B66" s="8" t="s">
        <v>23</v>
      </c>
      <c r="C66" s="8" t="s">
        <v>34</v>
      </c>
      <c r="D66" s="8" t="s">
        <v>92</v>
      </c>
      <c r="E66" s="8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8"/>
      <c r="U66" s="4"/>
      <c r="V66" s="5"/>
      <c r="W66" s="5"/>
      <c r="X66" s="5"/>
      <c r="Y66" s="5"/>
      <c r="Z66" s="3"/>
      <c r="AA66" s="6">
        <v>5000</v>
      </c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9">
        <v>5000</v>
      </c>
      <c r="AS66" s="9">
        <v>0</v>
      </c>
      <c r="AT66" s="6"/>
      <c r="AU66" s="6"/>
      <c r="AV66" s="6"/>
      <c r="AW66" s="6"/>
      <c r="AX66" s="6"/>
      <c r="AY66" s="6">
        <v>5000</v>
      </c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>
        <v>5000</v>
      </c>
      <c r="BQ66" s="6"/>
      <c r="BR66" s="6"/>
      <c r="BS66" s="6"/>
      <c r="BT66" s="6"/>
      <c r="BU66" s="6"/>
      <c r="BV66" s="6">
        <v>5000</v>
      </c>
      <c r="BW66" s="6"/>
      <c r="BX66" s="6"/>
      <c r="BY66" s="6"/>
      <c r="BZ66" s="6"/>
      <c r="CA66" s="6"/>
      <c r="CB66" s="6"/>
      <c r="CC66" s="6"/>
      <c r="CD66" s="6"/>
      <c r="CE66" s="6"/>
      <c r="CF66" s="6"/>
      <c r="CG66" s="6"/>
      <c r="CH66" s="6">
        <v>5000</v>
      </c>
      <c r="CI66" s="6"/>
      <c r="CJ66" s="6"/>
      <c r="CK66" s="6"/>
      <c r="CL66" s="6"/>
      <c r="CM66" s="6"/>
      <c r="CN66" s="3"/>
    </row>
    <row r="67" spans="1:92" ht="78.75" x14ac:dyDescent="0.25">
      <c r="A67" s="10" t="s">
        <v>94</v>
      </c>
      <c r="B67" s="11" t="s">
        <v>23</v>
      </c>
      <c r="C67" s="11" t="s">
        <v>34</v>
      </c>
      <c r="D67" s="11" t="s">
        <v>92</v>
      </c>
      <c r="E67" s="11" t="s">
        <v>95</v>
      </c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11"/>
      <c r="U67" s="4"/>
      <c r="V67" s="5"/>
      <c r="W67" s="5"/>
      <c r="X67" s="5"/>
      <c r="Y67" s="5"/>
      <c r="Z67" s="3"/>
      <c r="AA67" s="6">
        <v>5000</v>
      </c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12">
        <v>5000</v>
      </c>
      <c r="AS67" s="12">
        <v>0</v>
      </c>
      <c r="AT67" s="6"/>
      <c r="AU67" s="6"/>
      <c r="AV67" s="6"/>
      <c r="AW67" s="6"/>
      <c r="AX67" s="6"/>
      <c r="AY67" s="6">
        <v>5000</v>
      </c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>
        <v>5000</v>
      </c>
      <c r="BQ67" s="6"/>
      <c r="BR67" s="6"/>
      <c r="BS67" s="6"/>
      <c r="BT67" s="6"/>
      <c r="BU67" s="6"/>
      <c r="BV67" s="6">
        <v>5000</v>
      </c>
      <c r="BW67" s="6"/>
      <c r="BX67" s="6"/>
      <c r="BY67" s="6"/>
      <c r="BZ67" s="6"/>
      <c r="CA67" s="6"/>
      <c r="CB67" s="6"/>
      <c r="CC67" s="6"/>
      <c r="CD67" s="6"/>
      <c r="CE67" s="6"/>
      <c r="CF67" s="6"/>
      <c r="CG67" s="6"/>
      <c r="CH67" s="6">
        <v>5000</v>
      </c>
      <c r="CI67" s="6"/>
      <c r="CJ67" s="6"/>
      <c r="CK67" s="6"/>
      <c r="CL67" s="6"/>
      <c r="CM67" s="6"/>
      <c r="CN67" s="3"/>
    </row>
    <row r="68" spans="1:92" ht="47.25" x14ac:dyDescent="0.25">
      <c r="A68" s="13" t="s">
        <v>38</v>
      </c>
      <c r="B68" s="14" t="s">
        <v>23</v>
      </c>
      <c r="C68" s="14" t="s">
        <v>34</v>
      </c>
      <c r="D68" s="14" t="s">
        <v>92</v>
      </c>
      <c r="E68" s="14" t="s">
        <v>95</v>
      </c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14" t="s">
        <v>39</v>
      </c>
      <c r="U68" s="4"/>
      <c r="V68" s="5"/>
      <c r="W68" s="5"/>
      <c r="X68" s="5"/>
      <c r="Y68" s="5"/>
      <c r="Z68" s="3"/>
      <c r="AA68" s="6">
        <v>5000</v>
      </c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15">
        <v>5000</v>
      </c>
      <c r="AS68" s="15">
        <v>0</v>
      </c>
      <c r="AT68" s="6"/>
      <c r="AU68" s="6"/>
      <c r="AV68" s="6"/>
      <c r="AW68" s="6"/>
      <c r="AX68" s="6"/>
      <c r="AY68" s="6">
        <v>5000</v>
      </c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>
        <v>5000</v>
      </c>
      <c r="BQ68" s="6"/>
      <c r="BR68" s="6"/>
      <c r="BS68" s="6"/>
      <c r="BT68" s="6"/>
      <c r="BU68" s="6"/>
      <c r="BV68" s="6">
        <v>5000</v>
      </c>
      <c r="BW68" s="6"/>
      <c r="BX68" s="6"/>
      <c r="BY68" s="6"/>
      <c r="BZ68" s="6"/>
      <c r="CA68" s="6"/>
      <c r="CB68" s="6"/>
      <c r="CC68" s="6"/>
      <c r="CD68" s="6"/>
      <c r="CE68" s="6"/>
      <c r="CF68" s="6"/>
      <c r="CG68" s="6"/>
      <c r="CH68" s="6">
        <v>5000</v>
      </c>
      <c r="CI68" s="6"/>
      <c r="CJ68" s="6"/>
      <c r="CK68" s="6"/>
      <c r="CL68" s="6"/>
      <c r="CM68" s="6"/>
      <c r="CN68" s="3"/>
    </row>
    <row r="69" spans="1:92" ht="15.75" x14ac:dyDescent="0.25">
      <c r="A69" s="7" t="s">
        <v>96</v>
      </c>
      <c r="B69" s="8" t="s">
        <v>23</v>
      </c>
      <c r="C69" s="8" t="s">
        <v>40</v>
      </c>
      <c r="D69" s="8" t="s">
        <v>26</v>
      </c>
      <c r="E69" s="8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8"/>
      <c r="U69" s="4"/>
      <c r="V69" s="5"/>
      <c r="W69" s="5"/>
      <c r="X69" s="5"/>
      <c r="Y69" s="5"/>
      <c r="Z69" s="3"/>
      <c r="AA69" s="6">
        <v>6926374</v>
      </c>
      <c r="AB69" s="6"/>
      <c r="AC69" s="6"/>
      <c r="AD69" s="6">
        <v>2310000</v>
      </c>
      <c r="AE69" s="6"/>
      <c r="AF69" s="6">
        <v>2781104</v>
      </c>
      <c r="AG69" s="6">
        <v>281104</v>
      </c>
      <c r="AH69" s="6">
        <v>200870</v>
      </c>
      <c r="AI69" s="6">
        <v>200870</v>
      </c>
      <c r="AJ69" s="6"/>
      <c r="AK69" s="6"/>
      <c r="AL69" s="6">
        <v>5673201.1100000003</v>
      </c>
      <c r="AM69" s="6"/>
      <c r="AN69" s="6">
        <v>2310000</v>
      </c>
      <c r="AO69" s="6">
        <v>2500000</v>
      </c>
      <c r="AP69" s="6"/>
      <c r="AQ69" s="6"/>
      <c r="AR69" s="9">
        <v>12599575.109999999</v>
      </c>
      <c r="AS69" s="9">
        <v>9396724.8200000003</v>
      </c>
      <c r="AT69" s="6"/>
      <c r="AU69" s="6">
        <v>2310000</v>
      </c>
      <c r="AV69" s="6">
        <v>2781104</v>
      </c>
      <c r="AW69" s="6">
        <v>200870</v>
      </c>
      <c r="AX69" s="6"/>
      <c r="AY69" s="6">
        <v>7246050.2999999998</v>
      </c>
      <c r="AZ69" s="6"/>
      <c r="BA69" s="6"/>
      <c r="BB69" s="6"/>
      <c r="BC69" s="6"/>
      <c r="BD69" s="6">
        <v>499848</v>
      </c>
      <c r="BE69" s="6">
        <v>499848</v>
      </c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>
        <v>7246050.2999999998</v>
      </c>
      <c r="BQ69" s="6"/>
      <c r="BR69" s="6"/>
      <c r="BS69" s="6">
        <v>499848</v>
      </c>
      <c r="BT69" s="6"/>
      <c r="BU69" s="6"/>
      <c r="BV69" s="6">
        <v>7623732.5700000003</v>
      </c>
      <c r="BW69" s="6"/>
      <c r="BX69" s="6"/>
      <c r="BY69" s="6">
        <v>552310</v>
      </c>
      <c r="BZ69" s="6"/>
      <c r="CA69" s="6"/>
      <c r="CB69" s="6"/>
      <c r="CC69" s="6"/>
      <c r="CD69" s="6"/>
      <c r="CE69" s="6"/>
      <c r="CF69" s="6"/>
      <c r="CG69" s="6"/>
      <c r="CH69" s="6">
        <v>7623732.5700000003</v>
      </c>
      <c r="CI69" s="6"/>
      <c r="CJ69" s="6"/>
      <c r="CK69" s="6">
        <v>552310</v>
      </c>
      <c r="CL69" s="6"/>
      <c r="CM69" s="6"/>
      <c r="CN69" s="3"/>
    </row>
    <row r="70" spans="1:92" ht="31.5" x14ac:dyDescent="0.25">
      <c r="A70" s="7" t="s">
        <v>98</v>
      </c>
      <c r="B70" s="8" t="s">
        <v>23</v>
      </c>
      <c r="C70" s="8" t="s">
        <v>40</v>
      </c>
      <c r="D70" s="8" t="s">
        <v>97</v>
      </c>
      <c r="E70" s="8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8"/>
      <c r="U70" s="4"/>
      <c r="V70" s="5"/>
      <c r="W70" s="5"/>
      <c r="X70" s="5"/>
      <c r="Y70" s="5"/>
      <c r="Z70" s="3"/>
      <c r="AA70" s="6">
        <v>6506374</v>
      </c>
      <c r="AB70" s="6"/>
      <c r="AC70" s="6"/>
      <c r="AD70" s="6">
        <v>2310000</v>
      </c>
      <c r="AE70" s="6"/>
      <c r="AF70" s="6">
        <v>281104</v>
      </c>
      <c r="AG70" s="6">
        <v>281104</v>
      </c>
      <c r="AH70" s="6">
        <v>200870</v>
      </c>
      <c r="AI70" s="6">
        <v>200870</v>
      </c>
      <c r="AJ70" s="6"/>
      <c r="AK70" s="6"/>
      <c r="AL70" s="6">
        <v>3063201.11</v>
      </c>
      <c r="AM70" s="6"/>
      <c r="AN70" s="6">
        <v>2310000</v>
      </c>
      <c r="AO70" s="6"/>
      <c r="AP70" s="6"/>
      <c r="AQ70" s="6"/>
      <c r="AR70" s="9">
        <v>11697948.32</v>
      </c>
      <c r="AS70" s="9">
        <v>9227124.8200000003</v>
      </c>
      <c r="AT70" s="6"/>
      <c r="AU70" s="6">
        <v>2310000</v>
      </c>
      <c r="AV70" s="6">
        <v>281104</v>
      </c>
      <c r="AW70" s="6">
        <v>200870</v>
      </c>
      <c r="AX70" s="6"/>
      <c r="AY70" s="6">
        <v>6826050.2999999998</v>
      </c>
      <c r="AZ70" s="6"/>
      <c r="BA70" s="6"/>
      <c r="BB70" s="6"/>
      <c r="BC70" s="6"/>
      <c r="BD70" s="6">
        <v>499848</v>
      </c>
      <c r="BE70" s="6">
        <v>499848</v>
      </c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>
        <v>6826050.2999999998</v>
      </c>
      <c r="BQ70" s="6"/>
      <c r="BR70" s="6"/>
      <c r="BS70" s="6">
        <v>499848</v>
      </c>
      <c r="BT70" s="6"/>
      <c r="BU70" s="6"/>
      <c r="BV70" s="6">
        <v>7203732.5700000003</v>
      </c>
      <c r="BW70" s="6"/>
      <c r="BX70" s="6"/>
      <c r="BY70" s="6">
        <v>552310</v>
      </c>
      <c r="BZ70" s="6"/>
      <c r="CA70" s="6"/>
      <c r="CB70" s="6"/>
      <c r="CC70" s="6"/>
      <c r="CD70" s="6"/>
      <c r="CE70" s="6"/>
      <c r="CF70" s="6"/>
      <c r="CG70" s="6"/>
      <c r="CH70" s="6">
        <v>7203732.5700000003</v>
      </c>
      <c r="CI70" s="6"/>
      <c r="CJ70" s="6"/>
      <c r="CK70" s="6">
        <v>552310</v>
      </c>
      <c r="CL70" s="6"/>
      <c r="CM70" s="6"/>
      <c r="CN70" s="3"/>
    </row>
    <row r="71" spans="1:92" ht="47.25" x14ac:dyDescent="0.25">
      <c r="A71" s="10" t="s">
        <v>99</v>
      </c>
      <c r="B71" s="11" t="s">
        <v>23</v>
      </c>
      <c r="C71" s="11" t="s">
        <v>40</v>
      </c>
      <c r="D71" s="11" t="s">
        <v>97</v>
      </c>
      <c r="E71" s="11" t="s">
        <v>100</v>
      </c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11"/>
      <c r="U71" s="4"/>
      <c r="V71" s="5"/>
      <c r="W71" s="5"/>
      <c r="X71" s="5"/>
      <c r="Y71" s="5"/>
      <c r="Z71" s="3"/>
      <c r="AA71" s="6">
        <v>1000000</v>
      </c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12">
        <v>2938373.21</v>
      </c>
      <c r="AS71" s="12">
        <v>2174854.73</v>
      </c>
      <c r="AT71" s="6"/>
      <c r="AU71" s="6"/>
      <c r="AV71" s="6"/>
      <c r="AW71" s="6"/>
      <c r="AX71" s="6"/>
      <c r="AY71" s="6">
        <v>1000000</v>
      </c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>
        <v>1000000</v>
      </c>
      <c r="BQ71" s="6"/>
      <c r="BR71" s="6"/>
      <c r="BS71" s="6"/>
      <c r="BT71" s="6"/>
      <c r="BU71" s="6"/>
      <c r="BV71" s="6">
        <v>1000000</v>
      </c>
      <c r="BW71" s="6"/>
      <c r="BX71" s="6"/>
      <c r="BY71" s="6"/>
      <c r="BZ71" s="6"/>
      <c r="CA71" s="6"/>
      <c r="CB71" s="6"/>
      <c r="CC71" s="6"/>
      <c r="CD71" s="6"/>
      <c r="CE71" s="6"/>
      <c r="CF71" s="6"/>
      <c r="CG71" s="6"/>
      <c r="CH71" s="6">
        <v>1000000</v>
      </c>
      <c r="CI71" s="6"/>
      <c r="CJ71" s="6"/>
      <c r="CK71" s="6"/>
      <c r="CL71" s="6"/>
      <c r="CM71" s="6"/>
      <c r="CN71" s="3"/>
    </row>
    <row r="72" spans="1:92" ht="47.25" x14ac:dyDescent="0.25">
      <c r="A72" s="13" t="s">
        <v>38</v>
      </c>
      <c r="B72" s="14" t="s">
        <v>23</v>
      </c>
      <c r="C72" s="14" t="s">
        <v>40</v>
      </c>
      <c r="D72" s="14" t="s">
        <v>97</v>
      </c>
      <c r="E72" s="14" t="s">
        <v>100</v>
      </c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14" t="s">
        <v>39</v>
      </c>
      <c r="U72" s="4"/>
      <c r="V72" s="5"/>
      <c r="W72" s="5"/>
      <c r="X72" s="5"/>
      <c r="Y72" s="5"/>
      <c r="Z72" s="3"/>
      <c r="AA72" s="6">
        <v>1000000</v>
      </c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15">
        <v>2938373.21</v>
      </c>
      <c r="AS72" s="15">
        <v>2174854.73</v>
      </c>
      <c r="AT72" s="6"/>
      <c r="AU72" s="6"/>
      <c r="AV72" s="6"/>
      <c r="AW72" s="6"/>
      <c r="AX72" s="6"/>
      <c r="AY72" s="6">
        <v>1000000</v>
      </c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>
        <v>1000000</v>
      </c>
      <c r="BQ72" s="6"/>
      <c r="BR72" s="6"/>
      <c r="BS72" s="6"/>
      <c r="BT72" s="6"/>
      <c r="BU72" s="6"/>
      <c r="BV72" s="6">
        <v>1000000</v>
      </c>
      <c r="BW72" s="6"/>
      <c r="BX72" s="6"/>
      <c r="BY72" s="6"/>
      <c r="BZ72" s="6"/>
      <c r="CA72" s="6"/>
      <c r="CB72" s="6"/>
      <c r="CC72" s="6"/>
      <c r="CD72" s="6"/>
      <c r="CE72" s="6"/>
      <c r="CF72" s="6"/>
      <c r="CG72" s="6"/>
      <c r="CH72" s="6">
        <v>1000000</v>
      </c>
      <c r="CI72" s="6"/>
      <c r="CJ72" s="6"/>
      <c r="CK72" s="6"/>
      <c r="CL72" s="6"/>
      <c r="CM72" s="6"/>
      <c r="CN72" s="3"/>
    </row>
    <row r="73" spans="1:92" ht="47.25" x14ac:dyDescent="0.25">
      <c r="A73" s="10" t="s">
        <v>101</v>
      </c>
      <c r="B73" s="11" t="s">
        <v>23</v>
      </c>
      <c r="C73" s="11" t="s">
        <v>40</v>
      </c>
      <c r="D73" s="11" t="s">
        <v>97</v>
      </c>
      <c r="E73" s="11" t="s">
        <v>102</v>
      </c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11"/>
      <c r="U73" s="4"/>
      <c r="V73" s="5"/>
      <c r="W73" s="5"/>
      <c r="X73" s="5"/>
      <c r="Y73" s="5"/>
      <c r="Z73" s="3"/>
      <c r="AA73" s="6">
        <v>5305504</v>
      </c>
      <c r="AB73" s="6"/>
      <c r="AC73" s="6"/>
      <c r="AD73" s="6"/>
      <c r="AE73" s="6"/>
      <c r="AF73" s="6">
        <v>281104</v>
      </c>
      <c r="AG73" s="6">
        <v>281104</v>
      </c>
      <c r="AH73" s="6"/>
      <c r="AI73" s="6"/>
      <c r="AJ73" s="6"/>
      <c r="AK73" s="6"/>
      <c r="AL73" s="6">
        <v>753201.11</v>
      </c>
      <c r="AM73" s="6"/>
      <c r="AN73" s="6"/>
      <c r="AO73" s="6"/>
      <c r="AP73" s="6"/>
      <c r="AQ73" s="6"/>
      <c r="AR73" s="12">
        <v>6248705.1100000003</v>
      </c>
      <c r="AS73" s="12">
        <v>4541400.09</v>
      </c>
      <c r="AT73" s="6"/>
      <c r="AU73" s="6"/>
      <c r="AV73" s="6">
        <v>281104</v>
      </c>
      <c r="AW73" s="6"/>
      <c r="AX73" s="6"/>
      <c r="AY73" s="6">
        <v>5826050.2999999998</v>
      </c>
      <c r="AZ73" s="6"/>
      <c r="BA73" s="6"/>
      <c r="BB73" s="6"/>
      <c r="BC73" s="6"/>
      <c r="BD73" s="6">
        <v>499848</v>
      </c>
      <c r="BE73" s="6">
        <v>499848</v>
      </c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>
        <v>5826050.2999999998</v>
      </c>
      <c r="BQ73" s="6"/>
      <c r="BR73" s="6"/>
      <c r="BS73" s="6">
        <v>499848</v>
      </c>
      <c r="BT73" s="6"/>
      <c r="BU73" s="6"/>
      <c r="BV73" s="6">
        <v>5143732.57</v>
      </c>
      <c r="BW73" s="6"/>
      <c r="BX73" s="6"/>
      <c r="BY73" s="6">
        <v>552310</v>
      </c>
      <c r="BZ73" s="6"/>
      <c r="CA73" s="6"/>
      <c r="CB73" s="6"/>
      <c r="CC73" s="6"/>
      <c r="CD73" s="6"/>
      <c r="CE73" s="6"/>
      <c r="CF73" s="6"/>
      <c r="CG73" s="6"/>
      <c r="CH73" s="6">
        <v>5143732.57</v>
      </c>
      <c r="CI73" s="6"/>
      <c r="CJ73" s="6"/>
      <c r="CK73" s="6">
        <v>552310</v>
      </c>
      <c r="CL73" s="6"/>
      <c r="CM73" s="6"/>
      <c r="CN73" s="3"/>
    </row>
    <row r="74" spans="1:92" ht="47.25" x14ac:dyDescent="0.25">
      <c r="A74" s="13" t="s">
        <v>38</v>
      </c>
      <c r="B74" s="14" t="s">
        <v>23</v>
      </c>
      <c r="C74" s="14" t="s">
        <v>40</v>
      </c>
      <c r="D74" s="14" t="s">
        <v>97</v>
      </c>
      <c r="E74" s="14" t="s">
        <v>102</v>
      </c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14" t="s">
        <v>39</v>
      </c>
      <c r="U74" s="4"/>
      <c r="V74" s="5"/>
      <c r="W74" s="5"/>
      <c r="X74" s="5"/>
      <c r="Y74" s="5"/>
      <c r="Z74" s="3"/>
      <c r="AA74" s="6">
        <v>5305504</v>
      </c>
      <c r="AB74" s="6"/>
      <c r="AC74" s="6"/>
      <c r="AD74" s="6"/>
      <c r="AE74" s="6"/>
      <c r="AF74" s="6">
        <v>281104</v>
      </c>
      <c r="AG74" s="6">
        <v>281104</v>
      </c>
      <c r="AH74" s="6"/>
      <c r="AI74" s="6"/>
      <c r="AJ74" s="6"/>
      <c r="AK74" s="6"/>
      <c r="AL74" s="6">
        <v>753201.11</v>
      </c>
      <c r="AM74" s="6"/>
      <c r="AN74" s="6"/>
      <c r="AO74" s="6"/>
      <c r="AP74" s="6"/>
      <c r="AQ74" s="6"/>
      <c r="AR74" s="15">
        <v>6248705.1100000003</v>
      </c>
      <c r="AS74" s="15">
        <v>4541400.09</v>
      </c>
      <c r="AT74" s="6"/>
      <c r="AU74" s="6"/>
      <c r="AV74" s="6">
        <v>281104</v>
      </c>
      <c r="AW74" s="6"/>
      <c r="AX74" s="6"/>
      <c r="AY74" s="6">
        <v>5826050.2999999998</v>
      </c>
      <c r="AZ74" s="6"/>
      <c r="BA74" s="6"/>
      <c r="BB74" s="6"/>
      <c r="BC74" s="6"/>
      <c r="BD74" s="6">
        <v>499848</v>
      </c>
      <c r="BE74" s="6">
        <v>499848</v>
      </c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>
        <v>5826050.2999999998</v>
      </c>
      <c r="BQ74" s="6"/>
      <c r="BR74" s="6"/>
      <c r="BS74" s="6">
        <v>499848</v>
      </c>
      <c r="BT74" s="6"/>
      <c r="BU74" s="6"/>
      <c r="BV74" s="6">
        <v>5143732.57</v>
      </c>
      <c r="BW74" s="6"/>
      <c r="BX74" s="6"/>
      <c r="BY74" s="6">
        <v>552310</v>
      </c>
      <c r="BZ74" s="6"/>
      <c r="CA74" s="6"/>
      <c r="CB74" s="6"/>
      <c r="CC74" s="6"/>
      <c r="CD74" s="6"/>
      <c r="CE74" s="6"/>
      <c r="CF74" s="6"/>
      <c r="CG74" s="6"/>
      <c r="CH74" s="6">
        <v>5143732.57</v>
      </c>
      <c r="CI74" s="6"/>
      <c r="CJ74" s="6"/>
      <c r="CK74" s="6">
        <v>552310</v>
      </c>
      <c r="CL74" s="6"/>
      <c r="CM74" s="6"/>
      <c r="CN74" s="3"/>
    </row>
    <row r="75" spans="1:92" ht="126" x14ac:dyDescent="0.25">
      <c r="A75" s="16" t="s">
        <v>103</v>
      </c>
      <c r="B75" s="11" t="s">
        <v>23</v>
      </c>
      <c r="C75" s="11" t="s">
        <v>40</v>
      </c>
      <c r="D75" s="11" t="s">
        <v>97</v>
      </c>
      <c r="E75" s="11" t="s">
        <v>104</v>
      </c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11"/>
      <c r="U75" s="4"/>
      <c r="V75" s="5"/>
      <c r="W75" s="5"/>
      <c r="X75" s="5"/>
      <c r="Y75" s="5"/>
      <c r="Z75" s="3"/>
      <c r="AA75" s="6">
        <v>200870</v>
      </c>
      <c r="AB75" s="6"/>
      <c r="AC75" s="6"/>
      <c r="AD75" s="6">
        <v>2310000</v>
      </c>
      <c r="AE75" s="6"/>
      <c r="AF75" s="6"/>
      <c r="AG75" s="6"/>
      <c r="AH75" s="6">
        <v>200870</v>
      </c>
      <c r="AI75" s="6">
        <v>200870</v>
      </c>
      <c r="AJ75" s="6"/>
      <c r="AK75" s="6"/>
      <c r="AL75" s="6">
        <v>2310000</v>
      </c>
      <c r="AM75" s="6"/>
      <c r="AN75" s="6">
        <v>2310000</v>
      </c>
      <c r="AO75" s="6"/>
      <c r="AP75" s="6"/>
      <c r="AQ75" s="6"/>
      <c r="AR75" s="12">
        <v>2510870</v>
      </c>
      <c r="AS75" s="12">
        <v>2510870</v>
      </c>
      <c r="AT75" s="6"/>
      <c r="AU75" s="6">
        <v>2310000</v>
      </c>
      <c r="AV75" s="6"/>
      <c r="AW75" s="6">
        <v>200870</v>
      </c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6"/>
      <c r="BY75" s="6"/>
      <c r="BZ75" s="6"/>
      <c r="CA75" s="6"/>
      <c r="CB75" s="6"/>
      <c r="CC75" s="6"/>
      <c r="CD75" s="6"/>
      <c r="CE75" s="6"/>
      <c r="CF75" s="6"/>
      <c r="CG75" s="6"/>
      <c r="CH75" s="6"/>
      <c r="CI75" s="6"/>
      <c r="CJ75" s="6"/>
      <c r="CK75" s="6"/>
      <c r="CL75" s="6"/>
      <c r="CM75" s="6"/>
      <c r="CN75" s="3"/>
    </row>
    <row r="76" spans="1:92" ht="47.25" x14ac:dyDescent="0.25">
      <c r="A76" s="13" t="s">
        <v>38</v>
      </c>
      <c r="B76" s="14" t="s">
        <v>23</v>
      </c>
      <c r="C76" s="14" t="s">
        <v>40</v>
      </c>
      <c r="D76" s="14" t="s">
        <v>97</v>
      </c>
      <c r="E76" s="14" t="s">
        <v>104</v>
      </c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14" t="s">
        <v>39</v>
      </c>
      <c r="U76" s="4"/>
      <c r="V76" s="5"/>
      <c r="W76" s="5"/>
      <c r="X76" s="5"/>
      <c r="Y76" s="5"/>
      <c r="Z76" s="3"/>
      <c r="AA76" s="6">
        <v>200870</v>
      </c>
      <c r="AB76" s="6"/>
      <c r="AC76" s="6"/>
      <c r="AD76" s="6">
        <v>2310000</v>
      </c>
      <c r="AE76" s="6"/>
      <c r="AF76" s="6"/>
      <c r="AG76" s="6"/>
      <c r="AH76" s="6">
        <v>200870</v>
      </c>
      <c r="AI76" s="6">
        <v>200870</v>
      </c>
      <c r="AJ76" s="6"/>
      <c r="AK76" s="6"/>
      <c r="AL76" s="6">
        <v>2310000</v>
      </c>
      <c r="AM76" s="6"/>
      <c r="AN76" s="6">
        <v>2310000</v>
      </c>
      <c r="AO76" s="6"/>
      <c r="AP76" s="6"/>
      <c r="AQ76" s="6"/>
      <c r="AR76" s="15">
        <v>2510870</v>
      </c>
      <c r="AS76" s="15">
        <v>2510870</v>
      </c>
      <c r="AT76" s="6"/>
      <c r="AU76" s="6">
        <v>2310000</v>
      </c>
      <c r="AV76" s="6"/>
      <c r="AW76" s="6">
        <v>200870</v>
      </c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6"/>
      <c r="BZ76" s="6"/>
      <c r="CA76" s="6"/>
      <c r="CB76" s="6"/>
      <c r="CC76" s="6"/>
      <c r="CD76" s="6"/>
      <c r="CE76" s="6"/>
      <c r="CF76" s="6"/>
      <c r="CG76" s="6"/>
      <c r="CH76" s="6"/>
      <c r="CI76" s="6"/>
      <c r="CJ76" s="6"/>
      <c r="CK76" s="6"/>
      <c r="CL76" s="6"/>
      <c r="CM76" s="6"/>
      <c r="CN76" s="3"/>
    </row>
    <row r="77" spans="1:92" ht="31.5" x14ac:dyDescent="0.25">
      <c r="A77" s="7" t="s">
        <v>106</v>
      </c>
      <c r="B77" s="8" t="s">
        <v>23</v>
      </c>
      <c r="C77" s="8" t="s">
        <v>40</v>
      </c>
      <c r="D77" s="8" t="s">
        <v>105</v>
      </c>
      <c r="E77" s="8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8"/>
      <c r="U77" s="4"/>
      <c r="V77" s="5"/>
      <c r="W77" s="5"/>
      <c r="X77" s="5"/>
      <c r="Y77" s="5"/>
      <c r="Z77" s="3"/>
      <c r="AA77" s="6">
        <v>420000</v>
      </c>
      <c r="AB77" s="6"/>
      <c r="AC77" s="6"/>
      <c r="AD77" s="6"/>
      <c r="AE77" s="6"/>
      <c r="AF77" s="6">
        <v>2500000</v>
      </c>
      <c r="AG77" s="6"/>
      <c r="AH77" s="6"/>
      <c r="AI77" s="6"/>
      <c r="AJ77" s="6"/>
      <c r="AK77" s="6"/>
      <c r="AL77" s="6">
        <v>2610000</v>
      </c>
      <c r="AM77" s="6"/>
      <c r="AN77" s="6"/>
      <c r="AO77" s="6">
        <v>2500000</v>
      </c>
      <c r="AP77" s="6"/>
      <c r="AQ77" s="6"/>
      <c r="AR77" s="9">
        <v>3030000</v>
      </c>
      <c r="AS77" s="9">
        <v>169600</v>
      </c>
      <c r="AT77" s="6"/>
      <c r="AU77" s="6"/>
      <c r="AV77" s="6">
        <v>2500000</v>
      </c>
      <c r="AW77" s="6"/>
      <c r="AX77" s="6"/>
      <c r="AY77" s="6">
        <v>420000</v>
      </c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>
        <v>420000</v>
      </c>
      <c r="BQ77" s="6"/>
      <c r="BR77" s="6"/>
      <c r="BS77" s="6"/>
      <c r="BT77" s="6"/>
      <c r="BU77" s="6"/>
      <c r="BV77" s="6">
        <v>420000</v>
      </c>
      <c r="BW77" s="6"/>
      <c r="BX77" s="6"/>
      <c r="BY77" s="6"/>
      <c r="BZ77" s="6"/>
      <c r="CA77" s="6"/>
      <c r="CB77" s="6"/>
      <c r="CC77" s="6"/>
      <c r="CD77" s="6"/>
      <c r="CE77" s="6"/>
      <c r="CF77" s="6"/>
      <c r="CG77" s="6"/>
      <c r="CH77" s="6">
        <v>420000</v>
      </c>
      <c r="CI77" s="6"/>
      <c r="CJ77" s="6"/>
      <c r="CK77" s="6"/>
      <c r="CL77" s="6"/>
      <c r="CM77" s="6"/>
      <c r="CN77" s="3"/>
    </row>
    <row r="78" spans="1:92" ht="31.5" x14ac:dyDescent="0.25">
      <c r="A78" s="10" t="s">
        <v>107</v>
      </c>
      <c r="B78" s="11" t="s">
        <v>23</v>
      </c>
      <c r="C78" s="11" t="s">
        <v>40</v>
      </c>
      <c r="D78" s="11" t="s">
        <v>105</v>
      </c>
      <c r="E78" s="11" t="s">
        <v>108</v>
      </c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11"/>
      <c r="U78" s="4"/>
      <c r="V78" s="5"/>
      <c r="W78" s="5"/>
      <c r="X78" s="5"/>
      <c r="Y78" s="5"/>
      <c r="Z78" s="3"/>
      <c r="AA78" s="6">
        <v>400000</v>
      </c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>
        <v>30000</v>
      </c>
      <c r="AM78" s="6"/>
      <c r="AN78" s="6"/>
      <c r="AO78" s="6"/>
      <c r="AP78" s="6"/>
      <c r="AQ78" s="6"/>
      <c r="AR78" s="12">
        <v>430000</v>
      </c>
      <c r="AS78" s="12">
        <v>169600</v>
      </c>
      <c r="AT78" s="6"/>
      <c r="AU78" s="6"/>
      <c r="AV78" s="6"/>
      <c r="AW78" s="6"/>
      <c r="AX78" s="6"/>
      <c r="AY78" s="6">
        <v>400000</v>
      </c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>
        <v>400000</v>
      </c>
      <c r="BQ78" s="6"/>
      <c r="BR78" s="6"/>
      <c r="BS78" s="6"/>
      <c r="BT78" s="6"/>
      <c r="BU78" s="6"/>
      <c r="BV78" s="6">
        <v>400000</v>
      </c>
      <c r="BW78" s="6"/>
      <c r="BX78" s="6"/>
      <c r="BY78" s="6"/>
      <c r="BZ78" s="6"/>
      <c r="CA78" s="6"/>
      <c r="CB78" s="6"/>
      <c r="CC78" s="6"/>
      <c r="CD78" s="6"/>
      <c r="CE78" s="6"/>
      <c r="CF78" s="6"/>
      <c r="CG78" s="6"/>
      <c r="CH78" s="6">
        <v>400000</v>
      </c>
      <c r="CI78" s="6"/>
      <c r="CJ78" s="6"/>
      <c r="CK78" s="6"/>
      <c r="CL78" s="6"/>
      <c r="CM78" s="6"/>
      <c r="CN78" s="3"/>
    </row>
    <row r="79" spans="1:92" ht="47.25" x14ac:dyDescent="0.25">
      <c r="A79" s="13" t="s">
        <v>38</v>
      </c>
      <c r="B79" s="14" t="s">
        <v>23</v>
      </c>
      <c r="C79" s="14" t="s">
        <v>40</v>
      </c>
      <c r="D79" s="14" t="s">
        <v>105</v>
      </c>
      <c r="E79" s="14" t="s">
        <v>108</v>
      </c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14" t="s">
        <v>39</v>
      </c>
      <c r="U79" s="4"/>
      <c r="V79" s="5"/>
      <c r="W79" s="5"/>
      <c r="X79" s="5"/>
      <c r="Y79" s="5"/>
      <c r="Z79" s="3"/>
      <c r="AA79" s="6">
        <v>400000</v>
      </c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15">
        <v>400000</v>
      </c>
      <c r="AS79" s="15">
        <v>75500</v>
      </c>
      <c r="AT79" s="6"/>
      <c r="AU79" s="6"/>
      <c r="AV79" s="6"/>
      <c r="AW79" s="6"/>
      <c r="AX79" s="6"/>
      <c r="AY79" s="6">
        <v>400000</v>
      </c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>
        <v>400000</v>
      </c>
      <c r="BQ79" s="6"/>
      <c r="BR79" s="6"/>
      <c r="BS79" s="6"/>
      <c r="BT79" s="6"/>
      <c r="BU79" s="6"/>
      <c r="BV79" s="6">
        <v>400000</v>
      </c>
      <c r="BW79" s="6"/>
      <c r="BX79" s="6"/>
      <c r="BY79" s="6"/>
      <c r="BZ79" s="6"/>
      <c r="CA79" s="6"/>
      <c r="CB79" s="6"/>
      <c r="CC79" s="6"/>
      <c r="CD79" s="6"/>
      <c r="CE79" s="6"/>
      <c r="CF79" s="6"/>
      <c r="CG79" s="6"/>
      <c r="CH79" s="6">
        <v>400000</v>
      </c>
      <c r="CI79" s="6"/>
      <c r="CJ79" s="6"/>
      <c r="CK79" s="6"/>
      <c r="CL79" s="6"/>
      <c r="CM79" s="6"/>
      <c r="CN79" s="3"/>
    </row>
    <row r="80" spans="1:92" ht="15.75" x14ac:dyDescent="0.25">
      <c r="A80" s="13" t="s">
        <v>45</v>
      </c>
      <c r="B80" s="14" t="s">
        <v>23</v>
      </c>
      <c r="C80" s="14" t="s">
        <v>40</v>
      </c>
      <c r="D80" s="14" t="s">
        <v>105</v>
      </c>
      <c r="E80" s="14" t="s">
        <v>108</v>
      </c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14" t="s">
        <v>46</v>
      </c>
      <c r="U80" s="4"/>
      <c r="V80" s="5"/>
      <c r="W80" s="5"/>
      <c r="X80" s="5"/>
      <c r="Y80" s="5"/>
      <c r="Z80" s="3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>
        <v>30000</v>
      </c>
      <c r="AM80" s="6"/>
      <c r="AN80" s="6"/>
      <c r="AO80" s="6"/>
      <c r="AP80" s="6"/>
      <c r="AQ80" s="6"/>
      <c r="AR80" s="15">
        <v>30000</v>
      </c>
      <c r="AS80" s="15">
        <v>30000</v>
      </c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6"/>
      <c r="BU80" s="6"/>
      <c r="BV80" s="6"/>
      <c r="BW80" s="6"/>
      <c r="BX80" s="6"/>
      <c r="BY80" s="6"/>
      <c r="BZ80" s="6"/>
      <c r="CA80" s="6"/>
      <c r="CB80" s="6"/>
      <c r="CC80" s="6"/>
      <c r="CD80" s="6"/>
      <c r="CE80" s="6"/>
      <c r="CF80" s="6"/>
      <c r="CG80" s="6"/>
      <c r="CH80" s="6"/>
      <c r="CI80" s="6"/>
      <c r="CJ80" s="6"/>
      <c r="CK80" s="6"/>
      <c r="CL80" s="6"/>
      <c r="CM80" s="6"/>
      <c r="CN80" s="3"/>
    </row>
    <row r="81" spans="1:92" ht="63" x14ac:dyDescent="0.25">
      <c r="A81" s="10" t="s">
        <v>109</v>
      </c>
      <c r="B81" s="11" t="s">
        <v>23</v>
      </c>
      <c r="C81" s="11" t="s">
        <v>40</v>
      </c>
      <c r="D81" s="11" t="s">
        <v>105</v>
      </c>
      <c r="E81" s="11" t="s">
        <v>110</v>
      </c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11"/>
      <c r="U81" s="4"/>
      <c r="V81" s="5"/>
      <c r="W81" s="5"/>
      <c r="X81" s="5"/>
      <c r="Y81" s="5"/>
      <c r="Z81" s="3"/>
      <c r="AA81" s="6"/>
      <c r="AB81" s="6"/>
      <c r="AC81" s="6"/>
      <c r="AD81" s="6"/>
      <c r="AE81" s="6"/>
      <c r="AF81" s="6">
        <v>2500000</v>
      </c>
      <c r="AG81" s="6"/>
      <c r="AH81" s="6"/>
      <c r="AI81" s="6"/>
      <c r="AJ81" s="6"/>
      <c r="AK81" s="6"/>
      <c r="AL81" s="6">
        <v>2500000</v>
      </c>
      <c r="AM81" s="6"/>
      <c r="AN81" s="6"/>
      <c r="AO81" s="6">
        <v>2500000</v>
      </c>
      <c r="AP81" s="6"/>
      <c r="AQ81" s="6"/>
      <c r="AR81" s="12">
        <v>2500000</v>
      </c>
      <c r="AS81" s="12">
        <v>0</v>
      </c>
      <c r="AT81" s="6"/>
      <c r="AU81" s="6"/>
      <c r="AV81" s="6">
        <v>2500000</v>
      </c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6"/>
      <c r="CC81" s="6"/>
      <c r="CD81" s="6"/>
      <c r="CE81" s="6"/>
      <c r="CF81" s="6"/>
      <c r="CG81" s="6"/>
      <c r="CH81" s="6"/>
      <c r="CI81" s="6"/>
      <c r="CJ81" s="6"/>
      <c r="CK81" s="6"/>
      <c r="CL81" s="6"/>
      <c r="CM81" s="6"/>
      <c r="CN81" s="3"/>
    </row>
    <row r="82" spans="1:92" ht="47.25" x14ac:dyDescent="0.25">
      <c r="A82" s="13" t="s">
        <v>38</v>
      </c>
      <c r="B82" s="14" t="s">
        <v>23</v>
      </c>
      <c r="C82" s="14" t="s">
        <v>40</v>
      </c>
      <c r="D82" s="14" t="s">
        <v>105</v>
      </c>
      <c r="E82" s="14" t="s">
        <v>110</v>
      </c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14" t="s">
        <v>39</v>
      </c>
      <c r="U82" s="4"/>
      <c r="V82" s="5"/>
      <c r="W82" s="5"/>
      <c r="X82" s="5"/>
      <c r="Y82" s="5"/>
      <c r="Z82" s="3"/>
      <c r="AA82" s="6"/>
      <c r="AB82" s="6"/>
      <c r="AC82" s="6"/>
      <c r="AD82" s="6"/>
      <c r="AE82" s="6"/>
      <c r="AF82" s="6">
        <v>2500000</v>
      </c>
      <c r="AG82" s="6"/>
      <c r="AH82" s="6"/>
      <c r="AI82" s="6"/>
      <c r="AJ82" s="6"/>
      <c r="AK82" s="6"/>
      <c r="AL82" s="6">
        <v>2500000</v>
      </c>
      <c r="AM82" s="6"/>
      <c r="AN82" s="6"/>
      <c r="AO82" s="6">
        <v>2500000</v>
      </c>
      <c r="AP82" s="6"/>
      <c r="AQ82" s="6"/>
      <c r="AR82" s="15">
        <v>2500000</v>
      </c>
      <c r="AS82" s="15">
        <v>0</v>
      </c>
      <c r="AT82" s="6"/>
      <c r="AU82" s="6"/>
      <c r="AV82" s="6">
        <v>2500000</v>
      </c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  <c r="BO82" s="6"/>
      <c r="BP82" s="6"/>
      <c r="BQ82" s="6"/>
      <c r="BR82" s="6"/>
      <c r="BS82" s="6"/>
      <c r="BT82" s="6"/>
      <c r="BU82" s="6"/>
      <c r="BV82" s="6"/>
      <c r="BW82" s="6"/>
      <c r="BX82" s="6"/>
      <c r="BY82" s="6"/>
      <c r="BZ82" s="6"/>
      <c r="CA82" s="6"/>
      <c r="CB82" s="6"/>
      <c r="CC82" s="6"/>
      <c r="CD82" s="6"/>
      <c r="CE82" s="6"/>
      <c r="CF82" s="6"/>
      <c r="CG82" s="6"/>
      <c r="CH82" s="6"/>
      <c r="CI82" s="6"/>
      <c r="CJ82" s="6"/>
      <c r="CK82" s="6"/>
      <c r="CL82" s="6"/>
      <c r="CM82" s="6"/>
      <c r="CN82" s="3"/>
    </row>
    <row r="83" spans="1:92" ht="63" x14ac:dyDescent="0.25">
      <c r="A83" s="10" t="s">
        <v>111</v>
      </c>
      <c r="B83" s="11" t="s">
        <v>23</v>
      </c>
      <c r="C83" s="11" t="s">
        <v>40</v>
      </c>
      <c r="D83" s="11" t="s">
        <v>105</v>
      </c>
      <c r="E83" s="11" t="s">
        <v>112</v>
      </c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11"/>
      <c r="U83" s="4"/>
      <c r="V83" s="5"/>
      <c r="W83" s="5"/>
      <c r="X83" s="5"/>
      <c r="Y83" s="5"/>
      <c r="Z83" s="3"/>
      <c r="AA83" s="6">
        <v>20000</v>
      </c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>
        <v>80000</v>
      </c>
      <c r="AM83" s="6"/>
      <c r="AN83" s="6"/>
      <c r="AO83" s="6"/>
      <c r="AP83" s="6"/>
      <c r="AQ83" s="6"/>
      <c r="AR83" s="12">
        <v>100000</v>
      </c>
      <c r="AS83" s="12">
        <v>64100</v>
      </c>
      <c r="AT83" s="6"/>
      <c r="AU83" s="6"/>
      <c r="AV83" s="6"/>
      <c r="AW83" s="6"/>
      <c r="AX83" s="6"/>
      <c r="AY83" s="6">
        <v>20000</v>
      </c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  <c r="BO83" s="6"/>
      <c r="BP83" s="6">
        <v>20000</v>
      </c>
      <c r="BQ83" s="6"/>
      <c r="BR83" s="6"/>
      <c r="BS83" s="6"/>
      <c r="BT83" s="6"/>
      <c r="BU83" s="6"/>
      <c r="BV83" s="6">
        <v>20000</v>
      </c>
      <c r="BW83" s="6"/>
      <c r="BX83" s="6"/>
      <c r="BY83" s="6"/>
      <c r="BZ83" s="6"/>
      <c r="CA83" s="6"/>
      <c r="CB83" s="6"/>
      <c r="CC83" s="6"/>
      <c r="CD83" s="6"/>
      <c r="CE83" s="6"/>
      <c r="CF83" s="6"/>
      <c r="CG83" s="6"/>
      <c r="CH83" s="6">
        <v>20000</v>
      </c>
      <c r="CI83" s="6"/>
      <c r="CJ83" s="6"/>
      <c r="CK83" s="6"/>
      <c r="CL83" s="6"/>
      <c r="CM83" s="6"/>
      <c r="CN83" s="3"/>
    </row>
    <row r="84" spans="1:92" ht="47.25" x14ac:dyDescent="0.25">
      <c r="A84" s="13" t="s">
        <v>38</v>
      </c>
      <c r="B84" s="14" t="s">
        <v>23</v>
      </c>
      <c r="C84" s="14" t="s">
        <v>40</v>
      </c>
      <c r="D84" s="14" t="s">
        <v>105</v>
      </c>
      <c r="E84" s="14" t="s">
        <v>112</v>
      </c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14" t="s">
        <v>39</v>
      </c>
      <c r="U84" s="4"/>
      <c r="V84" s="5"/>
      <c r="W84" s="5"/>
      <c r="X84" s="5"/>
      <c r="Y84" s="5"/>
      <c r="Z84" s="3"/>
      <c r="AA84" s="6">
        <v>20000</v>
      </c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>
        <v>80000</v>
      </c>
      <c r="AM84" s="6"/>
      <c r="AN84" s="6"/>
      <c r="AO84" s="6"/>
      <c r="AP84" s="6"/>
      <c r="AQ84" s="6"/>
      <c r="AR84" s="15">
        <v>100000</v>
      </c>
      <c r="AS84" s="15">
        <v>64100</v>
      </c>
      <c r="AT84" s="6"/>
      <c r="AU84" s="6"/>
      <c r="AV84" s="6"/>
      <c r="AW84" s="6"/>
      <c r="AX84" s="6"/>
      <c r="AY84" s="6">
        <v>20000</v>
      </c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  <c r="BO84" s="6"/>
      <c r="BP84" s="6">
        <v>20000</v>
      </c>
      <c r="BQ84" s="6"/>
      <c r="BR84" s="6"/>
      <c r="BS84" s="6"/>
      <c r="BT84" s="6"/>
      <c r="BU84" s="6"/>
      <c r="BV84" s="6">
        <v>20000</v>
      </c>
      <c r="BW84" s="6"/>
      <c r="BX84" s="6"/>
      <c r="BY84" s="6"/>
      <c r="BZ84" s="6"/>
      <c r="CA84" s="6"/>
      <c r="CB84" s="6"/>
      <c r="CC84" s="6"/>
      <c r="CD84" s="6"/>
      <c r="CE84" s="6"/>
      <c r="CF84" s="6"/>
      <c r="CG84" s="6"/>
      <c r="CH84" s="6">
        <v>20000</v>
      </c>
      <c r="CI84" s="6"/>
      <c r="CJ84" s="6"/>
      <c r="CK84" s="6"/>
      <c r="CL84" s="6"/>
      <c r="CM84" s="6"/>
      <c r="CN84" s="3"/>
    </row>
    <row r="85" spans="1:92" ht="31.5" x14ac:dyDescent="0.25">
      <c r="A85" s="7" t="s">
        <v>114</v>
      </c>
      <c r="B85" s="8" t="s">
        <v>23</v>
      </c>
      <c r="C85" s="8" t="s">
        <v>113</v>
      </c>
      <c r="D85" s="8" t="s">
        <v>26</v>
      </c>
      <c r="E85" s="8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8"/>
      <c r="U85" s="4"/>
      <c r="V85" s="5"/>
      <c r="W85" s="5"/>
      <c r="X85" s="5"/>
      <c r="Y85" s="5"/>
      <c r="Z85" s="3"/>
      <c r="AA85" s="6">
        <v>18756103.199999999</v>
      </c>
      <c r="AB85" s="6"/>
      <c r="AC85" s="6"/>
      <c r="AD85" s="6">
        <v>1971721.96</v>
      </c>
      <c r="AE85" s="6"/>
      <c r="AF85" s="6"/>
      <c r="AG85" s="6"/>
      <c r="AH85" s="6">
        <v>171455.47</v>
      </c>
      <c r="AI85" s="6">
        <v>171454</v>
      </c>
      <c r="AJ85" s="6"/>
      <c r="AK85" s="6"/>
      <c r="AL85" s="6">
        <v>1737020.85</v>
      </c>
      <c r="AM85" s="6"/>
      <c r="AN85" s="6">
        <v>1971721.96</v>
      </c>
      <c r="AO85" s="6"/>
      <c r="AP85" s="6">
        <v>1.47</v>
      </c>
      <c r="AQ85" s="6"/>
      <c r="AR85" s="9">
        <v>20493124.050000001</v>
      </c>
      <c r="AS85" s="9">
        <f>AS86+AS89+AS95</f>
        <v>14233350.73</v>
      </c>
      <c r="AT85" s="6"/>
      <c r="AU85" s="6">
        <v>1971721.96</v>
      </c>
      <c r="AV85" s="6"/>
      <c r="AW85" s="6">
        <v>171455.47</v>
      </c>
      <c r="AX85" s="6"/>
      <c r="AY85" s="6">
        <v>21114686.559999999</v>
      </c>
      <c r="AZ85" s="6"/>
      <c r="BA85" s="6"/>
      <c r="BB85" s="6">
        <v>346185.36</v>
      </c>
      <c r="BC85" s="6"/>
      <c r="BD85" s="6"/>
      <c r="BE85" s="6"/>
      <c r="BF85" s="6">
        <v>30103.07</v>
      </c>
      <c r="BG85" s="6">
        <v>30105</v>
      </c>
      <c r="BH85" s="6"/>
      <c r="BI85" s="6"/>
      <c r="BJ85" s="6">
        <v>346185.36</v>
      </c>
      <c r="BK85" s="6"/>
      <c r="BL85" s="6">
        <v>346185.36</v>
      </c>
      <c r="BM85" s="6"/>
      <c r="BN85" s="6">
        <v>-1.93</v>
      </c>
      <c r="BO85" s="6"/>
      <c r="BP85" s="6">
        <v>21460871.920000002</v>
      </c>
      <c r="BQ85" s="6"/>
      <c r="BR85" s="6">
        <v>346185.36</v>
      </c>
      <c r="BS85" s="6"/>
      <c r="BT85" s="6">
        <v>30103.07</v>
      </c>
      <c r="BU85" s="6"/>
      <c r="BV85" s="6">
        <v>13165498.869999999</v>
      </c>
      <c r="BW85" s="6"/>
      <c r="BX85" s="6"/>
      <c r="BY85" s="6"/>
      <c r="BZ85" s="6">
        <v>211332</v>
      </c>
      <c r="CA85" s="6"/>
      <c r="CB85" s="6">
        <v>2136786.09</v>
      </c>
      <c r="CC85" s="6"/>
      <c r="CD85" s="6">
        <v>2136786.09</v>
      </c>
      <c r="CE85" s="6"/>
      <c r="CF85" s="6">
        <v>-1.51</v>
      </c>
      <c r="CG85" s="6"/>
      <c r="CH85" s="6">
        <v>15302284.960000001</v>
      </c>
      <c r="CI85" s="6"/>
      <c r="CJ85" s="6">
        <v>2136786.09</v>
      </c>
      <c r="CK85" s="6"/>
      <c r="CL85" s="6">
        <v>211330.49</v>
      </c>
      <c r="CM85" s="6"/>
      <c r="CN85" s="3"/>
    </row>
    <row r="86" spans="1:92" ht="15.75" x14ac:dyDescent="0.25">
      <c r="A86" s="7" t="s">
        <v>115</v>
      </c>
      <c r="B86" s="8" t="s">
        <v>23</v>
      </c>
      <c r="C86" s="8" t="s">
        <v>113</v>
      </c>
      <c r="D86" s="8" t="s">
        <v>25</v>
      </c>
      <c r="E86" s="8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8"/>
      <c r="U86" s="4"/>
      <c r="V86" s="5"/>
      <c r="W86" s="5"/>
      <c r="X86" s="5"/>
      <c r="Y86" s="5"/>
      <c r="Z86" s="3"/>
      <c r="AA86" s="6">
        <v>2760000</v>
      </c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9">
        <v>2760000</v>
      </c>
      <c r="AS86" s="9">
        <v>1551983.5</v>
      </c>
      <c r="AT86" s="6"/>
      <c r="AU86" s="6"/>
      <c r="AV86" s="6"/>
      <c r="AW86" s="6"/>
      <c r="AX86" s="6"/>
      <c r="AY86" s="6">
        <v>3210000</v>
      </c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  <c r="BO86" s="6"/>
      <c r="BP86" s="6">
        <v>3210000</v>
      </c>
      <c r="BQ86" s="6"/>
      <c r="BR86" s="6"/>
      <c r="BS86" s="6"/>
      <c r="BT86" s="6"/>
      <c r="BU86" s="6"/>
      <c r="BV86" s="6">
        <v>2810000</v>
      </c>
      <c r="BW86" s="6"/>
      <c r="BX86" s="6"/>
      <c r="BY86" s="6"/>
      <c r="BZ86" s="6"/>
      <c r="CA86" s="6"/>
      <c r="CB86" s="6"/>
      <c r="CC86" s="6"/>
      <c r="CD86" s="6"/>
      <c r="CE86" s="6"/>
      <c r="CF86" s="6"/>
      <c r="CG86" s="6"/>
      <c r="CH86" s="6">
        <v>2810000</v>
      </c>
      <c r="CI86" s="6"/>
      <c r="CJ86" s="6"/>
      <c r="CK86" s="6"/>
      <c r="CL86" s="6"/>
      <c r="CM86" s="6"/>
      <c r="CN86" s="3"/>
    </row>
    <row r="87" spans="1:92" ht="31.5" x14ac:dyDescent="0.25">
      <c r="A87" s="10" t="s">
        <v>116</v>
      </c>
      <c r="B87" s="11" t="s">
        <v>23</v>
      </c>
      <c r="C87" s="11" t="s">
        <v>113</v>
      </c>
      <c r="D87" s="11" t="s">
        <v>25</v>
      </c>
      <c r="E87" s="11" t="s">
        <v>117</v>
      </c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11"/>
      <c r="U87" s="4"/>
      <c r="V87" s="5"/>
      <c r="W87" s="5"/>
      <c r="X87" s="5"/>
      <c r="Y87" s="5"/>
      <c r="Z87" s="3"/>
      <c r="AA87" s="6">
        <v>2760000</v>
      </c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12">
        <v>2760000</v>
      </c>
      <c r="AS87" s="12">
        <v>1551983.5</v>
      </c>
      <c r="AT87" s="6"/>
      <c r="AU87" s="6"/>
      <c r="AV87" s="6"/>
      <c r="AW87" s="6"/>
      <c r="AX87" s="6"/>
      <c r="AY87" s="6">
        <v>3210000</v>
      </c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  <c r="BO87" s="6"/>
      <c r="BP87" s="6">
        <v>3210000</v>
      </c>
      <c r="BQ87" s="6"/>
      <c r="BR87" s="6"/>
      <c r="BS87" s="6"/>
      <c r="BT87" s="6"/>
      <c r="BU87" s="6"/>
      <c r="BV87" s="6">
        <v>2810000</v>
      </c>
      <c r="BW87" s="6"/>
      <c r="BX87" s="6"/>
      <c r="BY87" s="6"/>
      <c r="BZ87" s="6"/>
      <c r="CA87" s="6"/>
      <c r="CB87" s="6"/>
      <c r="CC87" s="6"/>
      <c r="CD87" s="6"/>
      <c r="CE87" s="6"/>
      <c r="CF87" s="6"/>
      <c r="CG87" s="6"/>
      <c r="CH87" s="6">
        <v>2810000</v>
      </c>
      <c r="CI87" s="6"/>
      <c r="CJ87" s="6"/>
      <c r="CK87" s="6"/>
      <c r="CL87" s="6"/>
      <c r="CM87" s="6"/>
      <c r="CN87" s="3"/>
    </row>
    <row r="88" spans="1:92" ht="47.25" x14ac:dyDescent="0.25">
      <c r="A88" s="13" t="s">
        <v>38</v>
      </c>
      <c r="B88" s="14" t="s">
        <v>23</v>
      </c>
      <c r="C88" s="14" t="s">
        <v>113</v>
      </c>
      <c r="D88" s="14" t="s">
        <v>25</v>
      </c>
      <c r="E88" s="14" t="s">
        <v>117</v>
      </c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14" t="s">
        <v>39</v>
      </c>
      <c r="U88" s="4"/>
      <c r="V88" s="5"/>
      <c r="W88" s="5"/>
      <c r="X88" s="5"/>
      <c r="Y88" s="5"/>
      <c r="Z88" s="3"/>
      <c r="AA88" s="6">
        <v>2760000</v>
      </c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15">
        <v>2760000</v>
      </c>
      <c r="AS88" s="15">
        <v>1551983.5</v>
      </c>
      <c r="AT88" s="6"/>
      <c r="AU88" s="6"/>
      <c r="AV88" s="6"/>
      <c r="AW88" s="6"/>
      <c r="AX88" s="6"/>
      <c r="AY88" s="6">
        <v>3210000</v>
      </c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  <c r="BO88" s="6"/>
      <c r="BP88" s="6">
        <v>3210000</v>
      </c>
      <c r="BQ88" s="6"/>
      <c r="BR88" s="6"/>
      <c r="BS88" s="6"/>
      <c r="BT88" s="6"/>
      <c r="BU88" s="6"/>
      <c r="BV88" s="6">
        <v>2810000</v>
      </c>
      <c r="BW88" s="6"/>
      <c r="BX88" s="6"/>
      <c r="BY88" s="6"/>
      <c r="BZ88" s="6"/>
      <c r="CA88" s="6"/>
      <c r="CB88" s="6"/>
      <c r="CC88" s="6"/>
      <c r="CD88" s="6"/>
      <c r="CE88" s="6"/>
      <c r="CF88" s="6"/>
      <c r="CG88" s="6"/>
      <c r="CH88" s="6">
        <v>2810000</v>
      </c>
      <c r="CI88" s="6"/>
      <c r="CJ88" s="6"/>
      <c r="CK88" s="6"/>
      <c r="CL88" s="6"/>
      <c r="CM88" s="6"/>
      <c r="CN88" s="3"/>
    </row>
    <row r="89" spans="1:92" ht="15.75" x14ac:dyDescent="0.25">
      <c r="A89" s="7" t="s">
        <v>118</v>
      </c>
      <c r="B89" s="8" t="s">
        <v>23</v>
      </c>
      <c r="C89" s="8" t="s">
        <v>113</v>
      </c>
      <c r="D89" s="8" t="s">
        <v>28</v>
      </c>
      <c r="E89" s="8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8"/>
      <c r="U89" s="4"/>
      <c r="V89" s="5"/>
      <c r="W89" s="5"/>
      <c r="X89" s="5"/>
      <c r="Y89" s="5"/>
      <c r="Z89" s="3"/>
      <c r="AA89" s="6">
        <v>900000</v>
      </c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9">
        <v>850000</v>
      </c>
      <c r="AS89" s="9">
        <v>51428.09</v>
      </c>
      <c r="AT89" s="6"/>
      <c r="AU89" s="6"/>
      <c r="AV89" s="6"/>
      <c r="AW89" s="6"/>
      <c r="AX89" s="6"/>
      <c r="AY89" s="6">
        <v>930000</v>
      </c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  <c r="BO89" s="6"/>
      <c r="BP89" s="6">
        <v>930000</v>
      </c>
      <c r="BQ89" s="6"/>
      <c r="BR89" s="6"/>
      <c r="BS89" s="6"/>
      <c r="BT89" s="6"/>
      <c r="BU89" s="6"/>
      <c r="BV89" s="6">
        <v>960000</v>
      </c>
      <c r="BW89" s="6"/>
      <c r="BX89" s="6"/>
      <c r="BY89" s="6"/>
      <c r="BZ89" s="6"/>
      <c r="CA89" s="6"/>
      <c r="CB89" s="6"/>
      <c r="CC89" s="6"/>
      <c r="CD89" s="6"/>
      <c r="CE89" s="6"/>
      <c r="CF89" s="6"/>
      <c r="CG89" s="6"/>
      <c r="CH89" s="6">
        <v>960000</v>
      </c>
      <c r="CI89" s="6"/>
      <c r="CJ89" s="6"/>
      <c r="CK89" s="6"/>
      <c r="CL89" s="6"/>
      <c r="CM89" s="6"/>
      <c r="CN89" s="3"/>
    </row>
    <row r="90" spans="1:92" ht="31.5" x14ac:dyDescent="0.25">
      <c r="A90" s="10" t="s">
        <v>119</v>
      </c>
      <c r="B90" s="11" t="s">
        <v>23</v>
      </c>
      <c r="C90" s="11" t="s">
        <v>113</v>
      </c>
      <c r="D90" s="11" t="s">
        <v>28</v>
      </c>
      <c r="E90" s="11" t="s">
        <v>120</v>
      </c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11"/>
      <c r="U90" s="4"/>
      <c r="V90" s="5"/>
      <c r="W90" s="5"/>
      <c r="X90" s="5"/>
      <c r="Y90" s="5"/>
      <c r="Z90" s="3"/>
      <c r="AA90" s="6">
        <v>680000</v>
      </c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12">
        <v>630000</v>
      </c>
      <c r="AS90" s="12">
        <v>0</v>
      </c>
      <c r="AT90" s="6"/>
      <c r="AU90" s="6"/>
      <c r="AV90" s="6"/>
      <c r="AW90" s="6"/>
      <c r="AX90" s="6"/>
      <c r="AY90" s="6">
        <v>700000</v>
      </c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  <c r="BO90" s="6"/>
      <c r="BP90" s="6">
        <v>700000</v>
      </c>
      <c r="BQ90" s="6"/>
      <c r="BR90" s="6"/>
      <c r="BS90" s="6"/>
      <c r="BT90" s="6"/>
      <c r="BU90" s="6"/>
      <c r="BV90" s="6">
        <v>710000</v>
      </c>
      <c r="BW90" s="6"/>
      <c r="BX90" s="6"/>
      <c r="BY90" s="6"/>
      <c r="BZ90" s="6"/>
      <c r="CA90" s="6"/>
      <c r="CB90" s="6"/>
      <c r="CC90" s="6"/>
      <c r="CD90" s="6"/>
      <c r="CE90" s="6"/>
      <c r="CF90" s="6"/>
      <c r="CG90" s="6"/>
      <c r="CH90" s="6">
        <v>710000</v>
      </c>
      <c r="CI90" s="6"/>
      <c r="CJ90" s="6"/>
      <c r="CK90" s="6"/>
      <c r="CL90" s="6"/>
      <c r="CM90" s="6"/>
      <c r="CN90" s="3"/>
    </row>
    <row r="91" spans="1:92" ht="47.25" x14ac:dyDescent="0.25">
      <c r="A91" s="13" t="s">
        <v>38</v>
      </c>
      <c r="B91" s="14" t="s">
        <v>23</v>
      </c>
      <c r="C91" s="14" t="s">
        <v>113</v>
      </c>
      <c r="D91" s="14" t="s">
        <v>28</v>
      </c>
      <c r="E91" s="14" t="s">
        <v>120</v>
      </c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14" t="s">
        <v>39</v>
      </c>
      <c r="U91" s="4"/>
      <c r="V91" s="5"/>
      <c r="W91" s="5"/>
      <c r="X91" s="5"/>
      <c r="Y91" s="5"/>
      <c r="Z91" s="3"/>
      <c r="AA91" s="6">
        <v>680000</v>
      </c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15">
        <v>630000</v>
      </c>
      <c r="AS91" s="15">
        <v>0</v>
      </c>
      <c r="AT91" s="6"/>
      <c r="AU91" s="6"/>
      <c r="AV91" s="6"/>
      <c r="AW91" s="6"/>
      <c r="AX91" s="6"/>
      <c r="AY91" s="6">
        <v>700000</v>
      </c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  <c r="BO91" s="6"/>
      <c r="BP91" s="6">
        <v>700000</v>
      </c>
      <c r="BQ91" s="6"/>
      <c r="BR91" s="6"/>
      <c r="BS91" s="6"/>
      <c r="BT91" s="6"/>
      <c r="BU91" s="6"/>
      <c r="BV91" s="6">
        <v>710000</v>
      </c>
      <c r="BW91" s="6"/>
      <c r="BX91" s="6"/>
      <c r="BY91" s="6"/>
      <c r="BZ91" s="6"/>
      <c r="CA91" s="6"/>
      <c r="CB91" s="6"/>
      <c r="CC91" s="6"/>
      <c r="CD91" s="6"/>
      <c r="CE91" s="6"/>
      <c r="CF91" s="6"/>
      <c r="CG91" s="6"/>
      <c r="CH91" s="6">
        <v>710000</v>
      </c>
      <c r="CI91" s="6"/>
      <c r="CJ91" s="6"/>
      <c r="CK91" s="6"/>
      <c r="CL91" s="6"/>
      <c r="CM91" s="6"/>
      <c r="CN91" s="3"/>
    </row>
    <row r="92" spans="1:92" ht="78.75" x14ac:dyDescent="0.25">
      <c r="A92" s="10" t="s">
        <v>121</v>
      </c>
      <c r="B92" s="11" t="s">
        <v>23</v>
      </c>
      <c r="C92" s="11" t="s">
        <v>113</v>
      </c>
      <c r="D92" s="11" t="s">
        <v>28</v>
      </c>
      <c r="E92" s="11" t="s">
        <v>122</v>
      </c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11"/>
      <c r="U92" s="4"/>
      <c r="V92" s="5"/>
      <c r="W92" s="5"/>
      <c r="X92" s="5"/>
      <c r="Y92" s="5"/>
      <c r="Z92" s="3"/>
      <c r="AA92" s="6">
        <v>220000</v>
      </c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12">
        <v>220000</v>
      </c>
      <c r="AS92" s="12">
        <v>0</v>
      </c>
      <c r="AT92" s="6"/>
      <c r="AU92" s="6"/>
      <c r="AV92" s="6"/>
      <c r="AW92" s="6"/>
      <c r="AX92" s="6"/>
      <c r="AY92" s="6">
        <v>230000</v>
      </c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  <c r="BO92" s="6"/>
      <c r="BP92" s="6">
        <v>230000</v>
      </c>
      <c r="BQ92" s="6"/>
      <c r="BR92" s="6"/>
      <c r="BS92" s="6"/>
      <c r="BT92" s="6"/>
      <c r="BU92" s="6"/>
      <c r="BV92" s="6">
        <v>250000</v>
      </c>
      <c r="BW92" s="6"/>
      <c r="BX92" s="6"/>
      <c r="BY92" s="6"/>
      <c r="BZ92" s="6"/>
      <c r="CA92" s="6"/>
      <c r="CB92" s="6"/>
      <c r="CC92" s="6"/>
      <c r="CD92" s="6"/>
      <c r="CE92" s="6"/>
      <c r="CF92" s="6"/>
      <c r="CG92" s="6"/>
      <c r="CH92" s="6">
        <v>250000</v>
      </c>
      <c r="CI92" s="6"/>
      <c r="CJ92" s="6"/>
      <c r="CK92" s="6"/>
      <c r="CL92" s="6"/>
      <c r="CM92" s="6"/>
      <c r="CN92" s="3"/>
    </row>
    <row r="93" spans="1:92" ht="47.25" x14ac:dyDescent="0.25">
      <c r="A93" s="13" t="s">
        <v>38</v>
      </c>
      <c r="B93" s="14" t="s">
        <v>23</v>
      </c>
      <c r="C93" s="14" t="s">
        <v>113</v>
      </c>
      <c r="D93" s="14" t="s">
        <v>28</v>
      </c>
      <c r="E93" s="14" t="s">
        <v>122</v>
      </c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14" t="s">
        <v>39</v>
      </c>
      <c r="U93" s="4"/>
      <c r="V93" s="5"/>
      <c r="W93" s="5"/>
      <c r="X93" s="5"/>
      <c r="Y93" s="5"/>
      <c r="Z93" s="3"/>
      <c r="AA93" s="6">
        <v>220000</v>
      </c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>
        <v>-47264.09</v>
      </c>
      <c r="AM93" s="6"/>
      <c r="AN93" s="6"/>
      <c r="AO93" s="6"/>
      <c r="AP93" s="6"/>
      <c r="AQ93" s="6"/>
      <c r="AR93" s="15">
        <v>172735.91</v>
      </c>
      <c r="AS93" s="15">
        <v>4164</v>
      </c>
      <c r="AT93" s="6"/>
      <c r="AU93" s="6"/>
      <c r="AV93" s="6"/>
      <c r="AW93" s="6"/>
      <c r="AX93" s="6"/>
      <c r="AY93" s="6">
        <v>230000</v>
      </c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  <c r="BO93" s="6"/>
      <c r="BP93" s="6">
        <v>230000</v>
      </c>
      <c r="BQ93" s="6"/>
      <c r="BR93" s="6"/>
      <c r="BS93" s="6"/>
      <c r="BT93" s="6"/>
      <c r="BU93" s="6"/>
      <c r="BV93" s="6">
        <v>250000</v>
      </c>
      <c r="BW93" s="6"/>
      <c r="BX93" s="6"/>
      <c r="BY93" s="6"/>
      <c r="BZ93" s="6"/>
      <c r="CA93" s="6"/>
      <c r="CB93" s="6"/>
      <c r="CC93" s="6"/>
      <c r="CD93" s="6"/>
      <c r="CE93" s="6"/>
      <c r="CF93" s="6"/>
      <c r="CG93" s="6"/>
      <c r="CH93" s="6">
        <v>250000</v>
      </c>
      <c r="CI93" s="6"/>
      <c r="CJ93" s="6"/>
      <c r="CK93" s="6"/>
      <c r="CL93" s="6"/>
      <c r="CM93" s="6"/>
      <c r="CN93" s="3"/>
    </row>
    <row r="94" spans="1:92" ht="15.75" x14ac:dyDescent="0.25">
      <c r="A94" s="13" t="s">
        <v>45</v>
      </c>
      <c r="B94" s="14" t="s">
        <v>23</v>
      </c>
      <c r="C94" s="14" t="s">
        <v>113</v>
      </c>
      <c r="D94" s="14" t="s">
        <v>28</v>
      </c>
      <c r="E94" s="14" t="s">
        <v>122</v>
      </c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14" t="s">
        <v>46</v>
      </c>
      <c r="U94" s="4"/>
      <c r="V94" s="5"/>
      <c r="W94" s="5"/>
      <c r="X94" s="5"/>
      <c r="Y94" s="5"/>
      <c r="Z94" s="3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>
        <v>47264.09</v>
      </c>
      <c r="AM94" s="6"/>
      <c r="AN94" s="6"/>
      <c r="AO94" s="6"/>
      <c r="AP94" s="6"/>
      <c r="AQ94" s="6"/>
      <c r="AR94" s="15">
        <v>47264.09</v>
      </c>
      <c r="AS94" s="15">
        <v>47264.09</v>
      </c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  <c r="BO94" s="6"/>
      <c r="BP94" s="6"/>
      <c r="BQ94" s="6"/>
      <c r="BR94" s="6"/>
      <c r="BS94" s="6"/>
      <c r="BT94" s="6"/>
      <c r="BU94" s="6"/>
      <c r="BV94" s="6"/>
      <c r="BW94" s="6"/>
      <c r="BX94" s="6"/>
      <c r="BY94" s="6"/>
      <c r="BZ94" s="6"/>
      <c r="CA94" s="6"/>
      <c r="CB94" s="6"/>
      <c r="CC94" s="6"/>
      <c r="CD94" s="6"/>
      <c r="CE94" s="6"/>
      <c r="CF94" s="6"/>
      <c r="CG94" s="6"/>
      <c r="CH94" s="6"/>
      <c r="CI94" s="6"/>
      <c r="CJ94" s="6"/>
      <c r="CK94" s="6"/>
      <c r="CL94" s="6"/>
      <c r="CM94" s="6"/>
      <c r="CN94" s="3"/>
    </row>
    <row r="95" spans="1:92" ht="15.75" x14ac:dyDescent="0.25">
      <c r="A95" s="7" t="s">
        <v>123</v>
      </c>
      <c r="B95" s="8" t="s">
        <v>23</v>
      </c>
      <c r="C95" s="8" t="s">
        <v>113</v>
      </c>
      <c r="D95" s="8" t="s">
        <v>34</v>
      </c>
      <c r="E95" s="8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8"/>
      <c r="U95" s="4"/>
      <c r="V95" s="5"/>
      <c r="W95" s="5"/>
      <c r="X95" s="5"/>
      <c r="Y95" s="5"/>
      <c r="Z95" s="3"/>
      <c r="AA95" s="6">
        <v>15096103.199999999</v>
      </c>
      <c r="AB95" s="6"/>
      <c r="AC95" s="6"/>
      <c r="AD95" s="6">
        <v>1971721.96</v>
      </c>
      <c r="AE95" s="6"/>
      <c r="AF95" s="6"/>
      <c r="AG95" s="6"/>
      <c r="AH95" s="6">
        <v>171455.47</v>
      </c>
      <c r="AI95" s="6">
        <v>171454</v>
      </c>
      <c r="AJ95" s="6"/>
      <c r="AK95" s="6"/>
      <c r="AL95" s="6">
        <v>1737020.85</v>
      </c>
      <c r="AM95" s="6"/>
      <c r="AN95" s="6">
        <v>1971721.96</v>
      </c>
      <c r="AO95" s="6"/>
      <c r="AP95" s="6">
        <v>1.47</v>
      </c>
      <c r="AQ95" s="6"/>
      <c r="AR95" s="9">
        <v>16833124.050000001</v>
      </c>
      <c r="AS95" s="9">
        <v>12629939.140000001</v>
      </c>
      <c r="AT95" s="6"/>
      <c r="AU95" s="6">
        <v>1971721.96</v>
      </c>
      <c r="AV95" s="6"/>
      <c r="AW95" s="6">
        <v>171455.47</v>
      </c>
      <c r="AX95" s="6"/>
      <c r="AY95" s="6">
        <v>16974686.559999999</v>
      </c>
      <c r="AZ95" s="6"/>
      <c r="BA95" s="6"/>
      <c r="BB95" s="6">
        <v>346185.36</v>
      </c>
      <c r="BC95" s="6"/>
      <c r="BD95" s="6"/>
      <c r="BE95" s="6"/>
      <c r="BF95" s="6">
        <v>30103.07</v>
      </c>
      <c r="BG95" s="6">
        <v>30105</v>
      </c>
      <c r="BH95" s="6"/>
      <c r="BI95" s="6"/>
      <c r="BJ95" s="6">
        <v>346185.36</v>
      </c>
      <c r="BK95" s="6"/>
      <c r="BL95" s="6">
        <v>346185.36</v>
      </c>
      <c r="BM95" s="6"/>
      <c r="BN95" s="6">
        <v>-1.93</v>
      </c>
      <c r="BO95" s="6"/>
      <c r="BP95" s="6">
        <v>17320871.920000002</v>
      </c>
      <c r="BQ95" s="6"/>
      <c r="BR95" s="6">
        <v>346185.36</v>
      </c>
      <c r="BS95" s="6"/>
      <c r="BT95" s="6">
        <v>30103.07</v>
      </c>
      <c r="BU95" s="6"/>
      <c r="BV95" s="6">
        <v>9395498.8699999992</v>
      </c>
      <c r="BW95" s="6"/>
      <c r="BX95" s="6"/>
      <c r="BY95" s="6"/>
      <c r="BZ95" s="6">
        <v>211332</v>
      </c>
      <c r="CA95" s="6"/>
      <c r="CB95" s="6">
        <v>2136786.09</v>
      </c>
      <c r="CC95" s="6"/>
      <c r="CD95" s="6">
        <v>2136786.09</v>
      </c>
      <c r="CE95" s="6"/>
      <c r="CF95" s="6">
        <v>-1.51</v>
      </c>
      <c r="CG95" s="6"/>
      <c r="CH95" s="6">
        <v>11532284.960000001</v>
      </c>
      <c r="CI95" s="6"/>
      <c r="CJ95" s="6">
        <v>2136786.09</v>
      </c>
      <c r="CK95" s="6"/>
      <c r="CL95" s="6">
        <v>211330.49</v>
      </c>
      <c r="CM95" s="6"/>
      <c r="CN95" s="3"/>
    </row>
    <row r="96" spans="1:92" ht="63" x14ac:dyDescent="0.25">
      <c r="A96" s="10" t="s">
        <v>124</v>
      </c>
      <c r="B96" s="11" t="s">
        <v>23</v>
      </c>
      <c r="C96" s="11" t="s">
        <v>113</v>
      </c>
      <c r="D96" s="11" t="s">
        <v>34</v>
      </c>
      <c r="E96" s="11" t="s">
        <v>125</v>
      </c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11"/>
      <c r="U96" s="4"/>
      <c r="V96" s="5"/>
      <c r="W96" s="5"/>
      <c r="X96" s="5"/>
      <c r="Y96" s="5"/>
      <c r="Z96" s="3"/>
      <c r="AA96" s="6">
        <v>5859927.9500000002</v>
      </c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>
        <v>35000</v>
      </c>
      <c r="AM96" s="6"/>
      <c r="AN96" s="6"/>
      <c r="AO96" s="6"/>
      <c r="AP96" s="6"/>
      <c r="AQ96" s="6"/>
      <c r="AR96" s="12">
        <v>5894927.9500000002</v>
      </c>
      <c r="AS96" s="12">
        <v>4676856.5</v>
      </c>
      <c r="AT96" s="6"/>
      <c r="AU96" s="6"/>
      <c r="AV96" s="6"/>
      <c r="AW96" s="6"/>
      <c r="AX96" s="6"/>
      <c r="AY96" s="6">
        <v>6500000</v>
      </c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  <c r="BO96" s="6"/>
      <c r="BP96" s="6">
        <v>6500000</v>
      </c>
      <c r="BQ96" s="6"/>
      <c r="BR96" s="6"/>
      <c r="BS96" s="6"/>
      <c r="BT96" s="6"/>
      <c r="BU96" s="6"/>
      <c r="BV96" s="6">
        <v>4111004</v>
      </c>
      <c r="BW96" s="6"/>
      <c r="BX96" s="6"/>
      <c r="BY96" s="6"/>
      <c r="BZ96" s="6"/>
      <c r="CA96" s="6"/>
      <c r="CB96" s="6"/>
      <c r="CC96" s="6"/>
      <c r="CD96" s="6"/>
      <c r="CE96" s="6"/>
      <c r="CF96" s="6"/>
      <c r="CG96" s="6"/>
      <c r="CH96" s="6">
        <v>4111004</v>
      </c>
      <c r="CI96" s="6"/>
      <c r="CJ96" s="6"/>
      <c r="CK96" s="6"/>
      <c r="CL96" s="6"/>
      <c r="CM96" s="6"/>
      <c r="CN96" s="3"/>
    </row>
    <row r="97" spans="1:92" ht="47.25" x14ac:dyDescent="0.25">
      <c r="A97" s="13" t="s">
        <v>38</v>
      </c>
      <c r="B97" s="14" t="s">
        <v>23</v>
      </c>
      <c r="C97" s="14" t="s">
        <v>113</v>
      </c>
      <c r="D97" s="14" t="s">
        <v>34</v>
      </c>
      <c r="E97" s="14" t="s">
        <v>125</v>
      </c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14" t="s">
        <v>39</v>
      </c>
      <c r="U97" s="4"/>
      <c r="V97" s="5"/>
      <c r="W97" s="5"/>
      <c r="X97" s="5"/>
      <c r="Y97" s="5"/>
      <c r="Z97" s="3"/>
      <c r="AA97" s="6">
        <v>5849927.9500000002</v>
      </c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>
        <v>35000</v>
      </c>
      <c r="AM97" s="6"/>
      <c r="AN97" s="6"/>
      <c r="AO97" s="6"/>
      <c r="AP97" s="6"/>
      <c r="AQ97" s="6"/>
      <c r="AR97" s="15">
        <v>5884927.9500000002</v>
      </c>
      <c r="AS97" s="15">
        <v>4673623.58</v>
      </c>
      <c r="AT97" s="6"/>
      <c r="AU97" s="6"/>
      <c r="AV97" s="6"/>
      <c r="AW97" s="6"/>
      <c r="AX97" s="6"/>
      <c r="AY97" s="6">
        <v>6500000</v>
      </c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  <c r="BO97" s="6"/>
      <c r="BP97" s="6">
        <v>6500000</v>
      </c>
      <c r="BQ97" s="6"/>
      <c r="BR97" s="6"/>
      <c r="BS97" s="6"/>
      <c r="BT97" s="6"/>
      <c r="BU97" s="6"/>
      <c r="BV97" s="6">
        <v>4111004</v>
      </c>
      <c r="BW97" s="6"/>
      <c r="BX97" s="6"/>
      <c r="BY97" s="6"/>
      <c r="BZ97" s="6"/>
      <c r="CA97" s="6"/>
      <c r="CB97" s="6"/>
      <c r="CC97" s="6"/>
      <c r="CD97" s="6"/>
      <c r="CE97" s="6"/>
      <c r="CF97" s="6"/>
      <c r="CG97" s="6"/>
      <c r="CH97" s="6">
        <v>4111004</v>
      </c>
      <c r="CI97" s="6"/>
      <c r="CJ97" s="6"/>
      <c r="CK97" s="6"/>
      <c r="CL97" s="6"/>
      <c r="CM97" s="6"/>
      <c r="CN97" s="3"/>
    </row>
    <row r="98" spans="1:92" ht="15.75" x14ac:dyDescent="0.25">
      <c r="A98" s="13" t="s">
        <v>45</v>
      </c>
      <c r="B98" s="14" t="s">
        <v>23</v>
      </c>
      <c r="C98" s="14" t="s">
        <v>113</v>
      </c>
      <c r="D98" s="14" t="s">
        <v>34</v>
      </c>
      <c r="E98" s="14" t="s">
        <v>125</v>
      </c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14" t="s">
        <v>46</v>
      </c>
      <c r="U98" s="4"/>
      <c r="V98" s="5"/>
      <c r="W98" s="5"/>
      <c r="X98" s="5"/>
      <c r="Y98" s="5"/>
      <c r="Z98" s="3"/>
      <c r="AA98" s="6">
        <v>10000</v>
      </c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15">
        <v>10000</v>
      </c>
      <c r="AS98" s="15">
        <v>3232.92</v>
      </c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  <c r="BO98" s="6"/>
      <c r="BP98" s="6"/>
      <c r="BQ98" s="6"/>
      <c r="BR98" s="6"/>
      <c r="BS98" s="6"/>
      <c r="BT98" s="6"/>
      <c r="BU98" s="6"/>
      <c r="BV98" s="6"/>
      <c r="BW98" s="6"/>
      <c r="BX98" s="6"/>
      <c r="BY98" s="6"/>
      <c r="BZ98" s="6"/>
      <c r="CA98" s="6"/>
      <c r="CB98" s="6"/>
      <c r="CC98" s="6"/>
      <c r="CD98" s="6"/>
      <c r="CE98" s="6"/>
      <c r="CF98" s="6"/>
      <c r="CG98" s="6"/>
      <c r="CH98" s="6"/>
      <c r="CI98" s="6"/>
      <c r="CJ98" s="6"/>
      <c r="CK98" s="6"/>
      <c r="CL98" s="6"/>
      <c r="CM98" s="6"/>
      <c r="CN98" s="3"/>
    </row>
    <row r="99" spans="1:92" ht="63" x14ac:dyDescent="0.25">
      <c r="A99" s="10" t="s">
        <v>126</v>
      </c>
      <c r="B99" s="11" t="s">
        <v>23</v>
      </c>
      <c r="C99" s="11" t="s">
        <v>113</v>
      </c>
      <c r="D99" s="11" t="s">
        <v>34</v>
      </c>
      <c r="E99" s="11" t="s">
        <v>127</v>
      </c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11"/>
      <c r="U99" s="4"/>
      <c r="V99" s="5"/>
      <c r="W99" s="5"/>
      <c r="X99" s="5"/>
      <c r="Y99" s="5"/>
      <c r="Z99" s="3"/>
      <c r="AA99" s="6">
        <v>484721.25</v>
      </c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>
        <v>-1.47</v>
      </c>
      <c r="AM99" s="6"/>
      <c r="AN99" s="6"/>
      <c r="AO99" s="6"/>
      <c r="AP99" s="6"/>
      <c r="AQ99" s="6"/>
      <c r="AR99" s="12">
        <v>484719.78</v>
      </c>
      <c r="AS99" s="12">
        <v>311631.53000000003</v>
      </c>
      <c r="AT99" s="6"/>
      <c r="AU99" s="6"/>
      <c r="AV99" s="6"/>
      <c r="AW99" s="6"/>
      <c r="AX99" s="6"/>
      <c r="AY99" s="6">
        <v>999999.35</v>
      </c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>
        <v>1.93</v>
      </c>
      <c r="BK99" s="6"/>
      <c r="BL99" s="6"/>
      <c r="BM99" s="6"/>
      <c r="BN99" s="6"/>
      <c r="BO99" s="6"/>
      <c r="BP99" s="6">
        <v>1000001.28</v>
      </c>
      <c r="BQ99" s="6"/>
      <c r="BR99" s="6"/>
      <c r="BS99" s="6"/>
      <c r="BT99" s="6"/>
      <c r="BU99" s="6"/>
      <c r="BV99" s="6">
        <v>999999.87</v>
      </c>
      <c r="BW99" s="6"/>
      <c r="BX99" s="6"/>
      <c r="BY99" s="6"/>
      <c r="BZ99" s="6"/>
      <c r="CA99" s="6"/>
      <c r="CB99" s="6">
        <v>1.51</v>
      </c>
      <c r="CC99" s="6"/>
      <c r="CD99" s="6"/>
      <c r="CE99" s="6"/>
      <c r="CF99" s="6"/>
      <c r="CG99" s="6"/>
      <c r="CH99" s="6">
        <v>1000001.38</v>
      </c>
      <c r="CI99" s="6"/>
      <c r="CJ99" s="6"/>
      <c r="CK99" s="6"/>
      <c r="CL99" s="6"/>
      <c r="CM99" s="6"/>
      <c r="CN99" s="3"/>
    </row>
    <row r="100" spans="1:92" ht="47.25" x14ac:dyDescent="0.25">
      <c r="A100" s="13" t="s">
        <v>38</v>
      </c>
      <c r="B100" s="14" t="s">
        <v>23</v>
      </c>
      <c r="C100" s="14" t="s">
        <v>113</v>
      </c>
      <c r="D100" s="14" t="s">
        <v>34</v>
      </c>
      <c r="E100" s="14" t="s">
        <v>127</v>
      </c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14" t="s">
        <v>39</v>
      </c>
      <c r="U100" s="4"/>
      <c r="V100" s="5"/>
      <c r="W100" s="5"/>
      <c r="X100" s="5"/>
      <c r="Y100" s="5"/>
      <c r="Z100" s="3"/>
      <c r="AA100" s="6">
        <v>484721.25</v>
      </c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>
        <v>-1.47</v>
      </c>
      <c r="AM100" s="6"/>
      <c r="AN100" s="6"/>
      <c r="AO100" s="6"/>
      <c r="AP100" s="6"/>
      <c r="AQ100" s="6"/>
      <c r="AR100" s="15">
        <v>484719.78</v>
      </c>
      <c r="AS100" s="15">
        <v>311631.53000000003</v>
      </c>
      <c r="AT100" s="6"/>
      <c r="AU100" s="6"/>
      <c r="AV100" s="6"/>
      <c r="AW100" s="6"/>
      <c r="AX100" s="6"/>
      <c r="AY100" s="6">
        <v>999999.35</v>
      </c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>
        <v>1.93</v>
      </c>
      <c r="BK100" s="6"/>
      <c r="BL100" s="6"/>
      <c r="BM100" s="6"/>
      <c r="BN100" s="6"/>
      <c r="BO100" s="6"/>
      <c r="BP100" s="6">
        <v>1000001.28</v>
      </c>
      <c r="BQ100" s="6"/>
      <c r="BR100" s="6"/>
      <c r="BS100" s="6"/>
      <c r="BT100" s="6"/>
      <c r="BU100" s="6"/>
      <c r="BV100" s="6">
        <v>999999.87</v>
      </c>
      <c r="BW100" s="6"/>
      <c r="BX100" s="6"/>
      <c r="BY100" s="6"/>
      <c r="BZ100" s="6"/>
      <c r="CA100" s="6"/>
      <c r="CB100" s="6">
        <v>1.51</v>
      </c>
      <c r="CC100" s="6"/>
      <c r="CD100" s="6"/>
      <c r="CE100" s="6"/>
      <c r="CF100" s="6"/>
      <c r="CG100" s="6"/>
      <c r="CH100" s="6">
        <v>1000001.38</v>
      </c>
      <c r="CI100" s="6"/>
      <c r="CJ100" s="6"/>
      <c r="CK100" s="6"/>
      <c r="CL100" s="6"/>
      <c r="CM100" s="6"/>
      <c r="CN100" s="3"/>
    </row>
    <row r="101" spans="1:92" ht="47.25" x14ac:dyDescent="0.25">
      <c r="A101" s="10" t="s">
        <v>128</v>
      </c>
      <c r="B101" s="11" t="s">
        <v>23</v>
      </c>
      <c r="C101" s="11" t="s">
        <v>113</v>
      </c>
      <c r="D101" s="11" t="s">
        <v>34</v>
      </c>
      <c r="E101" s="11" t="s">
        <v>129</v>
      </c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11"/>
      <c r="U101" s="4"/>
      <c r="V101" s="5"/>
      <c r="W101" s="5"/>
      <c r="X101" s="5"/>
      <c r="Y101" s="5"/>
      <c r="Z101" s="3"/>
      <c r="AA101" s="6">
        <v>1480000</v>
      </c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12">
        <v>1480000</v>
      </c>
      <c r="AS101" s="12">
        <v>927238.05</v>
      </c>
      <c r="AT101" s="6"/>
      <c r="AU101" s="6"/>
      <c r="AV101" s="6"/>
      <c r="AW101" s="6"/>
      <c r="AX101" s="6"/>
      <c r="AY101" s="6">
        <v>1000000</v>
      </c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  <c r="BO101" s="6"/>
      <c r="BP101" s="6">
        <v>1000000</v>
      </c>
      <c r="BQ101" s="6"/>
      <c r="BR101" s="6"/>
      <c r="BS101" s="6"/>
      <c r="BT101" s="6"/>
      <c r="BU101" s="6"/>
      <c r="BV101" s="6">
        <v>1000000</v>
      </c>
      <c r="BW101" s="6"/>
      <c r="BX101" s="6"/>
      <c r="BY101" s="6"/>
      <c r="BZ101" s="6"/>
      <c r="CA101" s="6"/>
      <c r="CB101" s="6"/>
      <c r="CC101" s="6"/>
      <c r="CD101" s="6"/>
      <c r="CE101" s="6"/>
      <c r="CF101" s="6"/>
      <c r="CG101" s="6"/>
      <c r="CH101" s="6">
        <v>1000000</v>
      </c>
      <c r="CI101" s="6"/>
      <c r="CJ101" s="6"/>
      <c r="CK101" s="6"/>
      <c r="CL101" s="6"/>
      <c r="CM101" s="6"/>
      <c r="CN101" s="3"/>
    </row>
    <row r="102" spans="1:92" ht="47.25" x14ac:dyDescent="0.25">
      <c r="A102" s="13" t="s">
        <v>38</v>
      </c>
      <c r="B102" s="14" t="s">
        <v>23</v>
      </c>
      <c r="C102" s="14" t="s">
        <v>113</v>
      </c>
      <c r="D102" s="14" t="s">
        <v>34</v>
      </c>
      <c r="E102" s="14" t="s">
        <v>129</v>
      </c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14" t="s">
        <v>39</v>
      </c>
      <c r="U102" s="4"/>
      <c r="V102" s="5"/>
      <c r="W102" s="5"/>
      <c r="X102" s="5"/>
      <c r="Y102" s="5"/>
      <c r="Z102" s="3"/>
      <c r="AA102" s="6">
        <v>1480000</v>
      </c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15">
        <v>1480000</v>
      </c>
      <c r="AS102" s="15">
        <v>927238.05</v>
      </c>
      <c r="AT102" s="6"/>
      <c r="AU102" s="6"/>
      <c r="AV102" s="6"/>
      <c r="AW102" s="6"/>
      <c r="AX102" s="6"/>
      <c r="AY102" s="6">
        <v>1000000</v>
      </c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  <c r="BO102" s="6"/>
      <c r="BP102" s="6">
        <v>1000000</v>
      </c>
      <c r="BQ102" s="6"/>
      <c r="BR102" s="6"/>
      <c r="BS102" s="6"/>
      <c r="BT102" s="6"/>
      <c r="BU102" s="6"/>
      <c r="BV102" s="6">
        <v>1000000</v>
      </c>
      <c r="BW102" s="6"/>
      <c r="BX102" s="6"/>
      <c r="BY102" s="6"/>
      <c r="BZ102" s="6"/>
      <c r="CA102" s="6"/>
      <c r="CB102" s="6"/>
      <c r="CC102" s="6"/>
      <c r="CD102" s="6"/>
      <c r="CE102" s="6"/>
      <c r="CF102" s="6"/>
      <c r="CG102" s="6"/>
      <c r="CH102" s="6">
        <v>1000000</v>
      </c>
      <c r="CI102" s="6"/>
      <c r="CJ102" s="6"/>
      <c r="CK102" s="6"/>
      <c r="CL102" s="6"/>
      <c r="CM102" s="6"/>
      <c r="CN102" s="3"/>
    </row>
    <row r="103" spans="1:92" ht="31.5" x14ac:dyDescent="0.25">
      <c r="A103" s="10" t="s">
        <v>130</v>
      </c>
      <c r="B103" s="11" t="s">
        <v>23</v>
      </c>
      <c r="C103" s="11" t="s">
        <v>113</v>
      </c>
      <c r="D103" s="11" t="s">
        <v>34</v>
      </c>
      <c r="E103" s="11" t="s">
        <v>131</v>
      </c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11"/>
      <c r="U103" s="4"/>
      <c r="V103" s="5"/>
      <c r="W103" s="5"/>
      <c r="X103" s="5"/>
      <c r="Y103" s="5"/>
      <c r="Z103" s="3"/>
      <c r="AA103" s="6">
        <v>7100000</v>
      </c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>
        <v>-269701.11</v>
      </c>
      <c r="AM103" s="6"/>
      <c r="AN103" s="6"/>
      <c r="AO103" s="6"/>
      <c r="AP103" s="6"/>
      <c r="AQ103" s="6"/>
      <c r="AR103" s="12">
        <v>6830298.8899999997</v>
      </c>
      <c r="AS103" s="12">
        <v>4571035.62</v>
      </c>
      <c r="AT103" s="6"/>
      <c r="AU103" s="6"/>
      <c r="AV103" s="6"/>
      <c r="AW103" s="6"/>
      <c r="AX103" s="6"/>
      <c r="AY103" s="6">
        <v>8444582.2100000009</v>
      </c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  <c r="BO103" s="6"/>
      <c r="BP103" s="6">
        <v>8444582.2100000009</v>
      </c>
      <c r="BQ103" s="6"/>
      <c r="BR103" s="6"/>
      <c r="BS103" s="6"/>
      <c r="BT103" s="6"/>
      <c r="BU103" s="6"/>
      <c r="BV103" s="6">
        <v>3073163</v>
      </c>
      <c r="BW103" s="6"/>
      <c r="BX103" s="6"/>
      <c r="BY103" s="6"/>
      <c r="BZ103" s="6"/>
      <c r="CA103" s="6"/>
      <c r="CB103" s="6"/>
      <c r="CC103" s="6"/>
      <c r="CD103" s="6"/>
      <c r="CE103" s="6"/>
      <c r="CF103" s="6"/>
      <c r="CG103" s="6"/>
      <c r="CH103" s="6">
        <v>3073163</v>
      </c>
      <c r="CI103" s="6"/>
      <c r="CJ103" s="6"/>
      <c r="CK103" s="6"/>
      <c r="CL103" s="6"/>
      <c r="CM103" s="6"/>
      <c r="CN103" s="3"/>
    </row>
    <row r="104" spans="1:92" ht="47.25" x14ac:dyDescent="0.25">
      <c r="A104" s="13" t="s">
        <v>38</v>
      </c>
      <c r="B104" s="14" t="s">
        <v>23</v>
      </c>
      <c r="C104" s="14" t="s">
        <v>113</v>
      </c>
      <c r="D104" s="14" t="s">
        <v>34</v>
      </c>
      <c r="E104" s="14" t="s">
        <v>131</v>
      </c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14" t="s">
        <v>39</v>
      </c>
      <c r="U104" s="4"/>
      <c r="V104" s="5"/>
      <c r="W104" s="5"/>
      <c r="X104" s="5"/>
      <c r="Y104" s="5"/>
      <c r="Z104" s="3"/>
      <c r="AA104" s="6">
        <v>7100000</v>
      </c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>
        <v>-269701.11</v>
      </c>
      <c r="AM104" s="6"/>
      <c r="AN104" s="6"/>
      <c r="AO104" s="6"/>
      <c r="AP104" s="6"/>
      <c r="AQ104" s="6"/>
      <c r="AR104" s="15">
        <v>6830298.8899999997</v>
      </c>
      <c r="AS104" s="15">
        <v>4571035.62</v>
      </c>
      <c r="AT104" s="6"/>
      <c r="AU104" s="6"/>
      <c r="AV104" s="6"/>
      <c r="AW104" s="6"/>
      <c r="AX104" s="6"/>
      <c r="AY104" s="6">
        <v>8444582.2100000009</v>
      </c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  <c r="BO104" s="6"/>
      <c r="BP104" s="6">
        <v>8444582.2100000009</v>
      </c>
      <c r="BQ104" s="6"/>
      <c r="BR104" s="6"/>
      <c r="BS104" s="6"/>
      <c r="BT104" s="6"/>
      <c r="BU104" s="6"/>
      <c r="BV104" s="6">
        <v>3073163</v>
      </c>
      <c r="BW104" s="6"/>
      <c r="BX104" s="6"/>
      <c r="BY104" s="6"/>
      <c r="BZ104" s="6"/>
      <c r="CA104" s="6"/>
      <c r="CB104" s="6"/>
      <c r="CC104" s="6"/>
      <c r="CD104" s="6"/>
      <c r="CE104" s="6"/>
      <c r="CF104" s="6"/>
      <c r="CG104" s="6"/>
      <c r="CH104" s="6">
        <v>3073163</v>
      </c>
      <c r="CI104" s="6"/>
      <c r="CJ104" s="6"/>
      <c r="CK104" s="6"/>
      <c r="CL104" s="6"/>
      <c r="CM104" s="6"/>
      <c r="CN104" s="3"/>
    </row>
    <row r="105" spans="1:92" ht="126" x14ac:dyDescent="0.25">
      <c r="A105" s="10" t="s">
        <v>132</v>
      </c>
      <c r="B105" s="11" t="s">
        <v>23</v>
      </c>
      <c r="C105" s="11" t="s">
        <v>113</v>
      </c>
      <c r="D105" s="11" t="s">
        <v>34</v>
      </c>
      <c r="E105" s="11" t="s">
        <v>133</v>
      </c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11"/>
      <c r="U105" s="4"/>
      <c r="V105" s="5"/>
      <c r="W105" s="5"/>
      <c r="X105" s="5"/>
      <c r="Y105" s="5"/>
      <c r="Z105" s="3"/>
      <c r="AA105" s="6">
        <v>88731</v>
      </c>
      <c r="AB105" s="6"/>
      <c r="AC105" s="6"/>
      <c r="AD105" s="6">
        <v>1020400</v>
      </c>
      <c r="AE105" s="6"/>
      <c r="AF105" s="6"/>
      <c r="AG105" s="6"/>
      <c r="AH105" s="6">
        <v>88731</v>
      </c>
      <c r="AI105" s="6">
        <v>88731</v>
      </c>
      <c r="AJ105" s="6"/>
      <c r="AK105" s="6"/>
      <c r="AL105" s="6">
        <v>1020400</v>
      </c>
      <c r="AM105" s="6"/>
      <c r="AN105" s="6">
        <v>1020400</v>
      </c>
      <c r="AO105" s="6"/>
      <c r="AP105" s="6"/>
      <c r="AQ105" s="6"/>
      <c r="AR105" s="12">
        <v>1109131</v>
      </c>
      <c r="AS105" s="12">
        <v>1109131</v>
      </c>
      <c r="AT105" s="6"/>
      <c r="AU105" s="6">
        <v>1020400</v>
      </c>
      <c r="AV105" s="6"/>
      <c r="AW105" s="6">
        <v>88731</v>
      </c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  <c r="BO105" s="6"/>
      <c r="BP105" s="6"/>
      <c r="BQ105" s="6"/>
      <c r="BR105" s="6"/>
      <c r="BS105" s="6"/>
      <c r="BT105" s="6"/>
      <c r="BU105" s="6"/>
      <c r="BV105" s="6"/>
      <c r="BW105" s="6"/>
      <c r="BX105" s="6"/>
      <c r="BY105" s="6"/>
      <c r="BZ105" s="6"/>
      <c r="CA105" s="6"/>
      <c r="CB105" s="6"/>
      <c r="CC105" s="6"/>
      <c r="CD105" s="6"/>
      <c r="CE105" s="6"/>
      <c r="CF105" s="6"/>
      <c r="CG105" s="6"/>
      <c r="CH105" s="6"/>
      <c r="CI105" s="6"/>
      <c r="CJ105" s="6"/>
      <c r="CK105" s="6"/>
      <c r="CL105" s="6"/>
      <c r="CM105" s="6"/>
      <c r="CN105" s="3"/>
    </row>
    <row r="106" spans="1:92" ht="47.25" x14ac:dyDescent="0.25">
      <c r="A106" s="13" t="s">
        <v>38</v>
      </c>
      <c r="B106" s="14" t="s">
        <v>23</v>
      </c>
      <c r="C106" s="14" t="s">
        <v>113</v>
      </c>
      <c r="D106" s="14" t="s">
        <v>34</v>
      </c>
      <c r="E106" s="14" t="s">
        <v>133</v>
      </c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14" t="s">
        <v>39</v>
      </c>
      <c r="U106" s="4"/>
      <c r="V106" s="5"/>
      <c r="W106" s="5"/>
      <c r="X106" s="5"/>
      <c r="Y106" s="5"/>
      <c r="Z106" s="3"/>
      <c r="AA106" s="6">
        <v>88731</v>
      </c>
      <c r="AB106" s="6"/>
      <c r="AC106" s="6"/>
      <c r="AD106" s="6">
        <v>1020400</v>
      </c>
      <c r="AE106" s="6"/>
      <c r="AF106" s="6"/>
      <c r="AG106" s="6"/>
      <c r="AH106" s="6">
        <v>88731</v>
      </c>
      <c r="AI106" s="6">
        <v>88731</v>
      </c>
      <c r="AJ106" s="6"/>
      <c r="AK106" s="6"/>
      <c r="AL106" s="6">
        <v>1020400</v>
      </c>
      <c r="AM106" s="6"/>
      <c r="AN106" s="6">
        <v>1020400</v>
      </c>
      <c r="AO106" s="6"/>
      <c r="AP106" s="6"/>
      <c r="AQ106" s="6"/>
      <c r="AR106" s="15">
        <v>1109131</v>
      </c>
      <c r="AS106" s="15">
        <v>1109131</v>
      </c>
      <c r="AT106" s="6"/>
      <c r="AU106" s="6">
        <v>1020400</v>
      </c>
      <c r="AV106" s="6"/>
      <c r="AW106" s="6">
        <v>88731</v>
      </c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  <c r="BO106" s="6"/>
      <c r="BP106" s="6"/>
      <c r="BQ106" s="6"/>
      <c r="BR106" s="6"/>
      <c r="BS106" s="6"/>
      <c r="BT106" s="6"/>
      <c r="BU106" s="6"/>
      <c r="BV106" s="6"/>
      <c r="BW106" s="6"/>
      <c r="BX106" s="6"/>
      <c r="BY106" s="6"/>
      <c r="BZ106" s="6"/>
      <c r="CA106" s="6"/>
      <c r="CB106" s="6"/>
      <c r="CC106" s="6"/>
      <c r="CD106" s="6"/>
      <c r="CE106" s="6"/>
      <c r="CF106" s="6"/>
      <c r="CG106" s="6"/>
      <c r="CH106" s="6"/>
      <c r="CI106" s="6"/>
      <c r="CJ106" s="6"/>
      <c r="CK106" s="6"/>
      <c r="CL106" s="6"/>
      <c r="CM106" s="6"/>
      <c r="CN106" s="3"/>
    </row>
    <row r="107" spans="1:92" ht="47.25" x14ac:dyDescent="0.25">
      <c r="A107" s="10" t="s">
        <v>134</v>
      </c>
      <c r="B107" s="11" t="s">
        <v>23</v>
      </c>
      <c r="C107" s="11" t="s">
        <v>113</v>
      </c>
      <c r="D107" s="11" t="s">
        <v>34</v>
      </c>
      <c r="E107" s="11" t="s">
        <v>135</v>
      </c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11"/>
      <c r="U107" s="4"/>
      <c r="V107" s="5"/>
      <c r="W107" s="5"/>
      <c r="X107" s="5"/>
      <c r="Y107" s="5"/>
      <c r="Z107" s="3"/>
      <c r="AA107" s="6">
        <v>40253</v>
      </c>
      <c r="AB107" s="6"/>
      <c r="AC107" s="6"/>
      <c r="AD107" s="6">
        <v>462900</v>
      </c>
      <c r="AE107" s="6"/>
      <c r="AF107" s="6"/>
      <c r="AG107" s="6"/>
      <c r="AH107" s="6">
        <v>40253</v>
      </c>
      <c r="AI107" s="6">
        <v>40253</v>
      </c>
      <c r="AJ107" s="6"/>
      <c r="AK107" s="6"/>
      <c r="AL107" s="6">
        <v>462900</v>
      </c>
      <c r="AM107" s="6"/>
      <c r="AN107" s="6">
        <v>462900</v>
      </c>
      <c r="AO107" s="6"/>
      <c r="AP107" s="6"/>
      <c r="AQ107" s="6"/>
      <c r="AR107" s="12">
        <v>503153</v>
      </c>
      <c r="AS107" s="12">
        <v>503153</v>
      </c>
      <c r="AT107" s="6"/>
      <c r="AU107" s="6">
        <v>462900</v>
      </c>
      <c r="AV107" s="6"/>
      <c r="AW107" s="6">
        <v>40253</v>
      </c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  <c r="BO107" s="6"/>
      <c r="BP107" s="6"/>
      <c r="BQ107" s="6"/>
      <c r="BR107" s="6"/>
      <c r="BS107" s="6"/>
      <c r="BT107" s="6"/>
      <c r="BU107" s="6"/>
      <c r="BV107" s="6"/>
      <c r="BW107" s="6"/>
      <c r="BX107" s="6"/>
      <c r="BY107" s="6"/>
      <c r="BZ107" s="6"/>
      <c r="CA107" s="6"/>
      <c r="CB107" s="6"/>
      <c r="CC107" s="6"/>
      <c r="CD107" s="6"/>
      <c r="CE107" s="6"/>
      <c r="CF107" s="6"/>
      <c r="CG107" s="6"/>
      <c r="CH107" s="6"/>
      <c r="CI107" s="6"/>
      <c r="CJ107" s="6"/>
      <c r="CK107" s="6"/>
      <c r="CL107" s="6"/>
      <c r="CM107" s="6"/>
      <c r="CN107" s="3"/>
    </row>
    <row r="108" spans="1:92" ht="47.25" x14ac:dyDescent="0.25">
      <c r="A108" s="13" t="s">
        <v>38</v>
      </c>
      <c r="B108" s="14" t="s">
        <v>23</v>
      </c>
      <c r="C108" s="14" t="s">
        <v>113</v>
      </c>
      <c r="D108" s="14" t="s">
        <v>34</v>
      </c>
      <c r="E108" s="14" t="s">
        <v>135</v>
      </c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14" t="s">
        <v>39</v>
      </c>
      <c r="U108" s="4"/>
      <c r="V108" s="5"/>
      <c r="W108" s="5"/>
      <c r="X108" s="5"/>
      <c r="Y108" s="5"/>
      <c r="Z108" s="3"/>
      <c r="AA108" s="6">
        <v>40253</v>
      </c>
      <c r="AB108" s="6"/>
      <c r="AC108" s="6"/>
      <c r="AD108" s="6">
        <v>462900</v>
      </c>
      <c r="AE108" s="6"/>
      <c r="AF108" s="6"/>
      <c r="AG108" s="6"/>
      <c r="AH108" s="6">
        <v>40253</v>
      </c>
      <c r="AI108" s="6">
        <v>40253</v>
      </c>
      <c r="AJ108" s="6"/>
      <c r="AK108" s="6"/>
      <c r="AL108" s="6">
        <v>462900</v>
      </c>
      <c r="AM108" s="6"/>
      <c r="AN108" s="6">
        <v>462900</v>
      </c>
      <c r="AO108" s="6"/>
      <c r="AP108" s="6"/>
      <c r="AQ108" s="6"/>
      <c r="AR108" s="15">
        <v>503153</v>
      </c>
      <c r="AS108" s="15">
        <v>50153</v>
      </c>
      <c r="AT108" s="6"/>
      <c r="AU108" s="6">
        <v>462900</v>
      </c>
      <c r="AV108" s="6"/>
      <c r="AW108" s="6">
        <v>40253</v>
      </c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  <c r="BO108" s="6"/>
      <c r="BP108" s="6"/>
      <c r="BQ108" s="6"/>
      <c r="BR108" s="6"/>
      <c r="BS108" s="6"/>
      <c r="BT108" s="6"/>
      <c r="BU108" s="6"/>
      <c r="BV108" s="6"/>
      <c r="BW108" s="6"/>
      <c r="BX108" s="6"/>
      <c r="BY108" s="6"/>
      <c r="BZ108" s="6"/>
      <c r="CA108" s="6"/>
      <c r="CB108" s="6"/>
      <c r="CC108" s="6"/>
      <c r="CD108" s="6"/>
      <c r="CE108" s="6"/>
      <c r="CF108" s="6"/>
      <c r="CG108" s="6"/>
      <c r="CH108" s="6"/>
      <c r="CI108" s="6"/>
      <c r="CJ108" s="6"/>
      <c r="CK108" s="6"/>
      <c r="CL108" s="6"/>
      <c r="CM108" s="6"/>
      <c r="CN108" s="3"/>
    </row>
    <row r="109" spans="1:92" ht="63" x14ac:dyDescent="0.25">
      <c r="A109" s="10" t="s">
        <v>136</v>
      </c>
      <c r="B109" s="11" t="s">
        <v>23</v>
      </c>
      <c r="C109" s="11" t="s">
        <v>113</v>
      </c>
      <c r="D109" s="11" t="s">
        <v>34</v>
      </c>
      <c r="E109" s="11" t="s">
        <v>137</v>
      </c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11"/>
      <c r="U109" s="4"/>
      <c r="V109" s="5"/>
      <c r="W109" s="5"/>
      <c r="X109" s="5"/>
      <c r="Y109" s="5"/>
      <c r="Z109" s="3"/>
      <c r="AA109" s="6">
        <v>42470</v>
      </c>
      <c r="AB109" s="6"/>
      <c r="AC109" s="6"/>
      <c r="AD109" s="6">
        <v>488421.96</v>
      </c>
      <c r="AE109" s="6"/>
      <c r="AF109" s="6"/>
      <c r="AG109" s="6"/>
      <c r="AH109" s="6">
        <v>42471.47</v>
      </c>
      <c r="AI109" s="6">
        <v>42470</v>
      </c>
      <c r="AJ109" s="6"/>
      <c r="AK109" s="6"/>
      <c r="AL109" s="6">
        <v>488423.43</v>
      </c>
      <c r="AM109" s="6"/>
      <c r="AN109" s="6">
        <v>488421.96</v>
      </c>
      <c r="AO109" s="6"/>
      <c r="AP109" s="6">
        <v>1.47</v>
      </c>
      <c r="AQ109" s="6"/>
      <c r="AR109" s="12">
        <v>530893.43999999994</v>
      </c>
      <c r="AS109" s="12">
        <v>530893.43999999994</v>
      </c>
      <c r="AT109" s="6"/>
      <c r="AU109" s="6">
        <v>488421.96</v>
      </c>
      <c r="AV109" s="6"/>
      <c r="AW109" s="6">
        <v>42471.47</v>
      </c>
      <c r="AX109" s="6"/>
      <c r="AY109" s="6">
        <v>30105</v>
      </c>
      <c r="AZ109" s="6"/>
      <c r="BA109" s="6"/>
      <c r="BB109" s="6">
        <v>346185.36</v>
      </c>
      <c r="BC109" s="6"/>
      <c r="BD109" s="6"/>
      <c r="BE109" s="6"/>
      <c r="BF109" s="6">
        <v>30103.07</v>
      </c>
      <c r="BG109" s="6">
        <v>30105</v>
      </c>
      <c r="BH109" s="6"/>
      <c r="BI109" s="6"/>
      <c r="BJ109" s="6">
        <v>346183.43</v>
      </c>
      <c r="BK109" s="6"/>
      <c r="BL109" s="6">
        <v>346185.36</v>
      </c>
      <c r="BM109" s="6"/>
      <c r="BN109" s="6">
        <v>-1.93</v>
      </c>
      <c r="BO109" s="6"/>
      <c r="BP109" s="6">
        <v>376288.43</v>
      </c>
      <c r="BQ109" s="6"/>
      <c r="BR109" s="6">
        <v>346185.36</v>
      </c>
      <c r="BS109" s="6"/>
      <c r="BT109" s="6">
        <v>30103.07</v>
      </c>
      <c r="BU109" s="6"/>
      <c r="BV109" s="6">
        <v>8832</v>
      </c>
      <c r="BW109" s="6"/>
      <c r="BX109" s="6"/>
      <c r="BY109" s="6"/>
      <c r="BZ109" s="6">
        <v>8832</v>
      </c>
      <c r="CA109" s="6"/>
      <c r="CB109" s="6">
        <v>89284.58</v>
      </c>
      <c r="CC109" s="6"/>
      <c r="CD109" s="6">
        <v>89286.09</v>
      </c>
      <c r="CE109" s="6"/>
      <c r="CF109" s="6">
        <v>-1.51</v>
      </c>
      <c r="CG109" s="6"/>
      <c r="CH109" s="6">
        <v>98116.58</v>
      </c>
      <c r="CI109" s="6"/>
      <c r="CJ109" s="6">
        <v>89286.09</v>
      </c>
      <c r="CK109" s="6"/>
      <c r="CL109" s="6">
        <v>8830.49</v>
      </c>
      <c r="CM109" s="6"/>
      <c r="CN109" s="3"/>
    </row>
    <row r="110" spans="1:92" ht="47.25" x14ac:dyDescent="0.25">
      <c r="A110" s="13" t="s">
        <v>38</v>
      </c>
      <c r="B110" s="14" t="s">
        <v>23</v>
      </c>
      <c r="C110" s="14" t="s">
        <v>113</v>
      </c>
      <c r="D110" s="14" t="s">
        <v>34</v>
      </c>
      <c r="E110" s="14" t="s">
        <v>137</v>
      </c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14" t="s">
        <v>39</v>
      </c>
      <c r="U110" s="4"/>
      <c r="V110" s="5"/>
      <c r="W110" s="5"/>
      <c r="X110" s="5"/>
      <c r="Y110" s="5"/>
      <c r="Z110" s="3"/>
      <c r="AA110" s="6">
        <v>42470</v>
      </c>
      <c r="AB110" s="6"/>
      <c r="AC110" s="6"/>
      <c r="AD110" s="6">
        <v>488421.96</v>
      </c>
      <c r="AE110" s="6"/>
      <c r="AF110" s="6"/>
      <c r="AG110" s="6"/>
      <c r="AH110" s="6">
        <v>42471.47</v>
      </c>
      <c r="AI110" s="6">
        <v>42470</v>
      </c>
      <c r="AJ110" s="6"/>
      <c r="AK110" s="6"/>
      <c r="AL110" s="6">
        <v>488423.43</v>
      </c>
      <c r="AM110" s="6"/>
      <c r="AN110" s="6">
        <v>488421.96</v>
      </c>
      <c r="AO110" s="6"/>
      <c r="AP110" s="6">
        <v>1.47</v>
      </c>
      <c r="AQ110" s="6"/>
      <c r="AR110" s="15">
        <v>530893.43999999994</v>
      </c>
      <c r="AS110" s="15">
        <v>530893.43999999994</v>
      </c>
      <c r="AT110" s="6"/>
      <c r="AU110" s="6">
        <v>488421.96</v>
      </c>
      <c r="AV110" s="6"/>
      <c r="AW110" s="6">
        <v>42471.47</v>
      </c>
      <c r="AX110" s="6"/>
      <c r="AY110" s="6">
        <v>30105</v>
      </c>
      <c r="AZ110" s="6"/>
      <c r="BA110" s="6"/>
      <c r="BB110" s="6">
        <v>346185.36</v>
      </c>
      <c r="BC110" s="6"/>
      <c r="BD110" s="6"/>
      <c r="BE110" s="6"/>
      <c r="BF110" s="6">
        <v>30103.07</v>
      </c>
      <c r="BG110" s="6">
        <v>30105</v>
      </c>
      <c r="BH110" s="6"/>
      <c r="BI110" s="6"/>
      <c r="BJ110" s="6">
        <v>346183.43</v>
      </c>
      <c r="BK110" s="6"/>
      <c r="BL110" s="6">
        <v>346185.36</v>
      </c>
      <c r="BM110" s="6"/>
      <c r="BN110" s="6">
        <v>-1.93</v>
      </c>
      <c r="BO110" s="6"/>
      <c r="BP110" s="6">
        <v>376288.43</v>
      </c>
      <c r="BQ110" s="6"/>
      <c r="BR110" s="6">
        <v>346185.36</v>
      </c>
      <c r="BS110" s="6"/>
      <c r="BT110" s="6">
        <v>30103.07</v>
      </c>
      <c r="BU110" s="6"/>
      <c r="BV110" s="6">
        <v>8832</v>
      </c>
      <c r="BW110" s="6"/>
      <c r="BX110" s="6"/>
      <c r="BY110" s="6"/>
      <c r="BZ110" s="6">
        <v>8832</v>
      </c>
      <c r="CA110" s="6"/>
      <c r="CB110" s="6">
        <v>89284.58</v>
      </c>
      <c r="CC110" s="6"/>
      <c r="CD110" s="6">
        <v>89286.09</v>
      </c>
      <c r="CE110" s="6"/>
      <c r="CF110" s="6">
        <v>-1.51</v>
      </c>
      <c r="CG110" s="6"/>
      <c r="CH110" s="6">
        <v>98116.58</v>
      </c>
      <c r="CI110" s="6"/>
      <c r="CJ110" s="6">
        <v>89286.09</v>
      </c>
      <c r="CK110" s="6"/>
      <c r="CL110" s="6">
        <v>8830.49</v>
      </c>
      <c r="CM110" s="6"/>
      <c r="CN110" s="3"/>
    </row>
    <row r="111" spans="1:92" ht="15.75" x14ac:dyDescent="0.25">
      <c r="A111" s="7" t="s">
        <v>138</v>
      </c>
      <c r="B111" s="8" t="s">
        <v>23</v>
      </c>
      <c r="C111" s="8" t="s">
        <v>51</v>
      </c>
      <c r="D111" s="8" t="s">
        <v>26</v>
      </c>
      <c r="E111" s="8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8"/>
      <c r="U111" s="4"/>
      <c r="V111" s="5"/>
      <c r="W111" s="5"/>
      <c r="X111" s="5"/>
      <c r="Y111" s="5"/>
      <c r="Z111" s="3"/>
      <c r="AA111" s="6">
        <v>100000</v>
      </c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9">
        <v>100000</v>
      </c>
      <c r="AS111" s="9">
        <v>0</v>
      </c>
      <c r="AT111" s="6"/>
      <c r="AU111" s="6"/>
      <c r="AV111" s="6"/>
      <c r="AW111" s="6"/>
      <c r="AX111" s="6"/>
      <c r="AY111" s="6">
        <v>100000</v>
      </c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  <c r="BO111" s="6"/>
      <c r="BP111" s="6">
        <v>100000</v>
      </c>
      <c r="BQ111" s="6"/>
      <c r="BR111" s="6"/>
      <c r="BS111" s="6"/>
      <c r="BT111" s="6"/>
      <c r="BU111" s="6"/>
      <c r="BV111" s="6">
        <v>100000</v>
      </c>
      <c r="BW111" s="6"/>
      <c r="BX111" s="6"/>
      <c r="BY111" s="6"/>
      <c r="BZ111" s="6"/>
      <c r="CA111" s="6"/>
      <c r="CB111" s="6"/>
      <c r="CC111" s="6"/>
      <c r="CD111" s="6"/>
      <c r="CE111" s="6"/>
      <c r="CF111" s="6"/>
      <c r="CG111" s="6"/>
      <c r="CH111" s="6">
        <v>100000</v>
      </c>
      <c r="CI111" s="6"/>
      <c r="CJ111" s="6"/>
      <c r="CK111" s="6"/>
      <c r="CL111" s="6"/>
      <c r="CM111" s="6"/>
      <c r="CN111" s="3"/>
    </row>
    <row r="112" spans="1:92" ht="15.75" x14ac:dyDescent="0.25">
      <c r="A112" s="7" t="s">
        <v>139</v>
      </c>
      <c r="B112" s="8" t="s">
        <v>23</v>
      </c>
      <c r="C112" s="8" t="s">
        <v>51</v>
      </c>
      <c r="D112" s="8" t="s">
        <v>51</v>
      </c>
      <c r="E112" s="8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8"/>
      <c r="U112" s="4"/>
      <c r="V112" s="5"/>
      <c r="W112" s="5"/>
      <c r="X112" s="5"/>
      <c r="Y112" s="5"/>
      <c r="Z112" s="3"/>
      <c r="AA112" s="6">
        <v>100000</v>
      </c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9">
        <v>100000</v>
      </c>
      <c r="AS112" s="9">
        <v>0</v>
      </c>
      <c r="AT112" s="6"/>
      <c r="AU112" s="6"/>
      <c r="AV112" s="6"/>
      <c r="AW112" s="6"/>
      <c r="AX112" s="6"/>
      <c r="AY112" s="6">
        <v>100000</v>
      </c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  <c r="BO112" s="6"/>
      <c r="BP112" s="6">
        <v>100000</v>
      </c>
      <c r="BQ112" s="6"/>
      <c r="BR112" s="6"/>
      <c r="BS112" s="6"/>
      <c r="BT112" s="6"/>
      <c r="BU112" s="6"/>
      <c r="BV112" s="6">
        <v>100000</v>
      </c>
      <c r="BW112" s="6"/>
      <c r="BX112" s="6"/>
      <c r="BY112" s="6"/>
      <c r="BZ112" s="6"/>
      <c r="CA112" s="6"/>
      <c r="CB112" s="6"/>
      <c r="CC112" s="6"/>
      <c r="CD112" s="6"/>
      <c r="CE112" s="6"/>
      <c r="CF112" s="6"/>
      <c r="CG112" s="6"/>
      <c r="CH112" s="6">
        <v>100000</v>
      </c>
      <c r="CI112" s="6"/>
      <c r="CJ112" s="6"/>
      <c r="CK112" s="6"/>
      <c r="CL112" s="6"/>
      <c r="CM112" s="6"/>
      <c r="CN112" s="3"/>
    </row>
    <row r="113" spans="1:92" ht="31.5" x14ac:dyDescent="0.25">
      <c r="A113" s="10" t="s">
        <v>140</v>
      </c>
      <c r="B113" s="11" t="s">
        <v>23</v>
      </c>
      <c r="C113" s="11" t="s">
        <v>51</v>
      </c>
      <c r="D113" s="11" t="s">
        <v>51</v>
      </c>
      <c r="E113" s="11" t="s">
        <v>141</v>
      </c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11"/>
      <c r="U113" s="4"/>
      <c r="V113" s="5"/>
      <c r="W113" s="5"/>
      <c r="X113" s="5"/>
      <c r="Y113" s="5"/>
      <c r="Z113" s="3"/>
      <c r="AA113" s="6">
        <v>100000</v>
      </c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12">
        <v>100000</v>
      </c>
      <c r="AS113" s="12">
        <v>0</v>
      </c>
      <c r="AT113" s="6"/>
      <c r="AU113" s="6"/>
      <c r="AV113" s="6"/>
      <c r="AW113" s="6"/>
      <c r="AX113" s="6"/>
      <c r="AY113" s="6">
        <v>100000</v>
      </c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  <c r="BO113" s="6"/>
      <c r="BP113" s="6">
        <v>100000</v>
      </c>
      <c r="BQ113" s="6"/>
      <c r="BR113" s="6"/>
      <c r="BS113" s="6"/>
      <c r="BT113" s="6"/>
      <c r="BU113" s="6"/>
      <c r="BV113" s="6">
        <v>100000</v>
      </c>
      <c r="BW113" s="6"/>
      <c r="BX113" s="6"/>
      <c r="BY113" s="6"/>
      <c r="BZ113" s="6"/>
      <c r="CA113" s="6"/>
      <c r="CB113" s="6"/>
      <c r="CC113" s="6"/>
      <c r="CD113" s="6"/>
      <c r="CE113" s="6"/>
      <c r="CF113" s="6"/>
      <c r="CG113" s="6"/>
      <c r="CH113" s="6">
        <v>100000</v>
      </c>
      <c r="CI113" s="6"/>
      <c r="CJ113" s="6"/>
      <c r="CK113" s="6"/>
      <c r="CL113" s="6"/>
      <c r="CM113" s="6"/>
      <c r="CN113" s="3"/>
    </row>
    <row r="114" spans="1:92" ht="47.25" x14ac:dyDescent="0.25">
      <c r="A114" s="13" t="s">
        <v>38</v>
      </c>
      <c r="B114" s="14" t="s">
        <v>23</v>
      </c>
      <c r="C114" s="14" t="s">
        <v>51</v>
      </c>
      <c r="D114" s="14" t="s">
        <v>51</v>
      </c>
      <c r="E114" s="14" t="s">
        <v>141</v>
      </c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14" t="s">
        <v>39</v>
      </c>
      <c r="U114" s="4"/>
      <c r="V114" s="5"/>
      <c r="W114" s="5"/>
      <c r="X114" s="5"/>
      <c r="Y114" s="5"/>
      <c r="Z114" s="3"/>
      <c r="AA114" s="6">
        <v>100000</v>
      </c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15">
        <v>100000</v>
      </c>
      <c r="AS114" s="15">
        <v>0</v>
      </c>
      <c r="AT114" s="6"/>
      <c r="AU114" s="6"/>
      <c r="AV114" s="6"/>
      <c r="AW114" s="6"/>
      <c r="AX114" s="6"/>
      <c r="AY114" s="6">
        <v>100000</v>
      </c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  <c r="BO114" s="6"/>
      <c r="BP114" s="6">
        <v>100000</v>
      </c>
      <c r="BQ114" s="6"/>
      <c r="BR114" s="6"/>
      <c r="BS114" s="6"/>
      <c r="BT114" s="6"/>
      <c r="BU114" s="6"/>
      <c r="BV114" s="6">
        <v>100000</v>
      </c>
      <c r="BW114" s="6"/>
      <c r="BX114" s="6"/>
      <c r="BY114" s="6"/>
      <c r="BZ114" s="6"/>
      <c r="CA114" s="6"/>
      <c r="CB114" s="6"/>
      <c r="CC114" s="6"/>
      <c r="CD114" s="6"/>
      <c r="CE114" s="6"/>
      <c r="CF114" s="6"/>
      <c r="CG114" s="6"/>
      <c r="CH114" s="6">
        <v>100000</v>
      </c>
      <c r="CI114" s="6"/>
      <c r="CJ114" s="6"/>
      <c r="CK114" s="6"/>
      <c r="CL114" s="6"/>
      <c r="CM114" s="6"/>
      <c r="CN114" s="3"/>
    </row>
    <row r="115" spans="1:92" ht="15.75" x14ac:dyDescent="0.25">
      <c r="A115" s="7" t="s">
        <v>143</v>
      </c>
      <c r="B115" s="8" t="s">
        <v>23</v>
      </c>
      <c r="C115" s="8" t="s">
        <v>142</v>
      </c>
      <c r="D115" s="8" t="s">
        <v>26</v>
      </c>
      <c r="E115" s="8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8"/>
      <c r="U115" s="4"/>
      <c r="V115" s="5"/>
      <c r="W115" s="5"/>
      <c r="X115" s="5"/>
      <c r="Y115" s="5"/>
      <c r="Z115" s="3"/>
      <c r="AA115" s="6">
        <v>21543577.5</v>
      </c>
      <c r="AB115" s="6"/>
      <c r="AC115" s="6"/>
      <c r="AD115" s="6">
        <v>7368300</v>
      </c>
      <c r="AE115" s="6"/>
      <c r="AF115" s="6"/>
      <c r="AG115" s="6"/>
      <c r="AH115" s="6">
        <v>5293567.5</v>
      </c>
      <c r="AI115" s="6">
        <v>5293567.5</v>
      </c>
      <c r="AJ115" s="6"/>
      <c r="AK115" s="6"/>
      <c r="AL115" s="6">
        <v>12618300</v>
      </c>
      <c r="AM115" s="6"/>
      <c r="AN115" s="6">
        <v>7368300</v>
      </c>
      <c r="AO115" s="6"/>
      <c r="AP115" s="6"/>
      <c r="AQ115" s="6"/>
      <c r="AR115" s="9">
        <v>34859877.5</v>
      </c>
      <c r="AS115" s="9">
        <v>22156080.129999999</v>
      </c>
      <c r="AT115" s="6"/>
      <c r="AU115" s="6">
        <v>7368300</v>
      </c>
      <c r="AV115" s="6"/>
      <c r="AW115" s="6">
        <v>5293567.5</v>
      </c>
      <c r="AX115" s="6"/>
      <c r="AY115" s="6">
        <v>21639882.350000001</v>
      </c>
      <c r="AZ115" s="6"/>
      <c r="BA115" s="6"/>
      <c r="BB115" s="6">
        <v>5178300</v>
      </c>
      <c r="BC115" s="6"/>
      <c r="BD115" s="6"/>
      <c r="BE115" s="6"/>
      <c r="BF115" s="6">
        <v>5178300</v>
      </c>
      <c r="BG115" s="6">
        <v>5178300</v>
      </c>
      <c r="BH115" s="6"/>
      <c r="BI115" s="6"/>
      <c r="BJ115" s="6">
        <v>5178300</v>
      </c>
      <c r="BK115" s="6"/>
      <c r="BL115" s="6">
        <v>5178300</v>
      </c>
      <c r="BM115" s="6"/>
      <c r="BN115" s="6"/>
      <c r="BO115" s="6"/>
      <c r="BP115" s="6">
        <v>26818182.350000001</v>
      </c>
      <c r="BQ115" s="6"/>
      <c r="BR115" s="6">
        <v>5178300</v>
      </c>
      <c r="BS115" s="6"/>
      <c r="BT115" s="6">
        <v>5178300</v>
      </c>
      <c r="BU115" s="6"/>
      <c r="BV115" s="6">
        <v>21233300</v>
      </c>
      <c r="BW115" s="6"/>
      <c r="BX115" s="6"/>
      <c r="BY115" s="6"/>
      <c r="BZ115" s="6">
        <v>5178300</v>
      </c>
      <c r="CA115" s="6"/>
      <c r="CB115" s="6">
        <v>5178300</v>
      </c>
      <c r="CC115" s="6"/>
      <c r="CD115" s="6">
        <v>5178300</v>
      </c>
      <c r="CE115" s="6"/>
      <c r="CF115" s="6"/>
      <c r="CG115" s="6"/>
      <c r="CH115" s="6">
        <v>26411600</v>
      </c>
      <c r="CI115" s="6"/>
      <c r="CJ115" s="6">
        <v>5178300</v>
      </c>
      <c r="CK115" s="6"/>
      <c r="CL115" s="6">
        <v>5178300</v>
      </c>
      <c r="CM115" s="6"/>
      <c r="CN115" s="3"/>
    </row>
    <row r="116" spans="1:92" ht="15.75" x14ac:dyDescent="0.25">
      <c r="A116" s="7" t="s">
        <v>144</v>
      </c>
      <c r="B116" s="8" t="s">
        <v>23</v>
      </c>
      <c r="C116" s="8" t="s">
        <v>142</v>
      </c>
      <c r="D116" s="8" t="s">
        <v>25</v>
      </c>
      <c r="E116" s="8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8"/>
      <c r="U116" s="4"/>
      <c r="V116" s="5"/>
      <c r="W116" s="5"/>
      <c r="X116" s="5"/>
      <c r="Y116" s="5"/>
      <c r="Z116" s="3"/>
      <c r="AA116" s="6">
        <v>21543577.5</v>
      </c>
      <c r="AB116" s="6"/>
      <c r="AC116" s="6"/>
      <c r="AD116" s="6">
        <v>7368300</v>
      </c>
      <c r="AE116" s="6"/>
      <c r="AF116" s="6"/>
      <c r="AG116" s="6"/>
      <c r="AH116" s="6">
        <v>5293567.5</v>
      </c>
      <c r="AI116" s="6">
        <v>5293567.5</v>
      </c>
      <c r="AJ116" s="6"/>
      <c r="AK116" s="6"/>
      <c r="AL116" s="6">
        <v>12618300</v>
      </c>
      <c r="AM116" s="6"/>
      <c r="AN116" s="6">
        <v>7368300</v>
      </c>
      <c r="AO116" s="6"/>
      <c r="AP116" s="6"/>
      <c r="AQ116" s="6"/>
      <c r="AR116" s="9">
        <v>34859877.5</v>
      </c>
      <c r="AS116" s="9">
        <v>22156080.129999999</v>
      </c>
      <c r="AT116" s="6"/>
      <c r="AU116" s="6">
        <v>7368300</v>
      </c>
      <c r="AV116" s="6"/>
      <c r="AW116" s="6">
        <v>5293567.5</v>
      </c>
      <c r="AX116" s="6"/>
      <c r="AY116" s="6">
        <v>21639882.350000001</v>
      </c>
      <c r="AZ116" s="6"/>
      <c r="BA116" s="6"/>
      <c r="BB116" s="6">
        <v>5178300</v>
      </c>
      <c r="BC116" s="6"/>
      <c r="BD116" s="6"/>
      <c r="BE116" s="6"/>
      <c r="BF116" s="6">
        <v>5178300</v>
      </c>
      <c r="BG116" s="6">
        <v>5178300</v>
      </c>
      <c r="BH116" s="6"/>
      <c r="BI116" s="6"/>
      <c r="BJ116" s="6">
        <v>5178300</v>
      </c>
      <c r="BK116" s="6"/>
      <c r="BL116" s="6">
        <v>5178300</v>
      </c>
      <c r="BM116" s="6"/>
      <c r="BN116" s="6"/>
      <c r="BO116" s="6"/>
      <c r="BP116" s="6">
        <v>26818182.350000001</v>
      </c>
      <c r="BQ116" s="6"/>
      <c r="BR116" s="6">
        <v>5178300</v>
      </c>
      <c r="BS116" s="6"/>
      <c r="BT116" s="6">
        <v>5178300</v>
      </c>
      <c r="BU116" s="6"/>
      <c r="BV116" s="6">
        <v>21233300</v>
      </c>
      <c r="BW116" s="6"/>
      <c r="BX116" s="6"/>
      <c r="BY116" s="6"/>
      <c r="BZ116" s="6">
        <v>5178300</v>
      </c>
      <c r="CA116" s="6"/>
      <c r="CB116" s="6">
        <v>5178300</v>
      </c>
      <c r="CC116" s="6"/>
      <c r="CD116" s="6">
        <v>5178300</v>
      </c>
      <c r="CE116" s="6"/>
      <c r="CF116" s="6"/>
      <c r="CG116" s="6"/>
      <c r="CH116" s="6">
        <v>26411600</v>
      </c>
      <c r="CI116" s="6"/>
      <c r="CJ116" s="6">
        <v>5178300</v>
      </c>
      <c r="CK116" s="6"/>
      <c r="CL116" s="6">
        <v>5178300</v>
      </c>
      <c r="CM116" s="6"/>
      <c r="CN116" s="3"/>
    </row>
    <row r="117" spans="1:92" ht="31.5" x14ac:dyDescent="0.25">
      <c r="A117" s="10" t="s">
        <v>145</v>
      </c>
      <c r="B117" s="11" t="s">
        <v>23</v>
      </c>
      <c r="C117" s="11" t="s">
        <v>142</v>
      </c>
      <c r="D117" s="11" t="s">
        <v>25</v>
      </c>
      <c r="E117" s="11" t="s">
        <v>146</v>
      </c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11"/>
      <c r="U117" s="4"/>
      <c r="V117" s="5"/>
      <c r="W117" s="5"/>
      <c r="X117" s="5"/>
      <c r="Y117" s="5"/>
      <c r="Z117" s="3"/>
      <c r="AA117" s="6">
        <v>12944000</v>
      </c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>
        <v>4873984</v>
      </c>
      <c r="AM117" s="6"/>
      <c r="AN117" s="6"/>
      <c r="AO117" s="6"/>
      <c r="AP117" s="6"/>
      <c r="AQ117" s="6"/>
      <c r="AR117" s="12">
        <v>17817984</v>
      </c>
      <c r="AS117" s="12">
        <f>AS118+AS119+AS120</f>
        <v>11155259.41</v>
      </c>
      <c r="AT117" s="6"/>
      <c r="AU117" s="6"/>
      <c r="AV117" s="6"/>
      <c r="AW117" s="6"/>
      <c r="AX117" s="6"/>
      <c r="AY117" s="6">
        <v>13083582.35</v>
      </c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  <c r="BO117" s="6"/>
      <c r="BP117" s="6">
        <v>13083582.35</v>
      </c>
      <c r="BQ117" s="6"/>
      <c r="BR117" s="6"/>
      <c r="BS117" s="6"/>
      <c r="BT117" s="6"/>
      <c r="BU117" s="6"/>
      <c r="BV117" s="6">
        <v>12655000</v>
      </c>
      <c r="BW117" s="6"/>
      <c r="BX117" s="6"/>
      <c r="BY117" s="6"/>
      <c r="BZ117" s="6"/>
      <c r="CA117" s="6"/>
      <c r="CB117" s="6"/>
      <c r="CC117" s="6"/>
      <c r="CD117" s="6"/>
      <c r="CE117" s="6"/>
      <c r="CF117" s="6"/>
      <c r="CG117" s="6"/>
      <c r="CH117" s="6">
        <v>12655000</v>
      </c>
      <c r="CI117" s="6"/>
      <c r="CJ117" s="6"/>
      <c r="CK117" s="6"/>
      <c r="CL117" s="6"/>
      <c r="CM117" s="6"/>
      <c r="CN117" s="3"/>
    </row>
    <row r="118" spans="1:92" ht="94.5" x14ac:dyDescent="0.25">
      <c r="A118" s="13" t="s">
        <v>32</v>
      </c>
      <c r="B118" s="14" t="s">
        <v>23</v>
      </c>
      <c r="C118" s="14" t="s">
        <v>142</v>
      </c>
      <c r="D118" s="14" t="s">
        <v>25</v>
      </c>
      <c r="E118" s="14" t="s">
        <v>146</v>
      </c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14" t="s">
        <v>33</v>
      </c>
      <c r="U118" s="4"/>
      <c r="V118" s="5"/>
      <c r="W118" s="5"/>
      <c r="X118" s="5"/>
      <c r="Y118" s="5"/>
      <c r="Z118" s="3"/>
      <c r="AA118" s="6">
        <v>5900000</v>
      </c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15">
        <v>5900000</v>
      </c>
      <c r="AS118" s="15">
        <v>4828364.78</v>
      </c>
      <c r="AT118" s="6"/>
      <c r="AU118" s="6"/>
      <c r="AV118" s="6"/>
      <c r="AW118" s="6"/>
      <c r="AX118" s="6"/>
      <c r="AY118" s="6">
        <v>6020000</v>
      </c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  <c r="BO118" s="6"/>
      <c r="BP118" s="6">
        <v>6020000</v>
      </c>
      <c r="BQ118" s="6"/>
      <c r="BR118" s="6"/>
      <c r="BS118" s="6"/>
      <c r="BT118" s="6"/>
      <c r="BU118" s="6"/>
      <c r="BV118" s="6">
        <v>6080000</v>
      </c>
      <c r="BW118" s="6"/>
      <c r="BX118" s="6"/>
      <c r="BY118" s="6"/>
      <c r="BZ118" s="6"/>
      <c r="CA118" s="6"/>
      <c r="CB118" s="6"/>
      <c r="CC118" s="6"/>
      <c r="CD118" s="6"/>
      <c r="CE118" s="6"/>
      <c r="CF118" s="6"/>
      <c r="CG118" s="6"/>
      <c r="CH118" s="6">
        <v>6080000</v>
      </c>
      <c r="CI118" s="6"/>
      <c r="CJ118" s="6"/>
      <c r="CK118" s="6"/>
      <c r="CL118" s="6"/>
      <c r="CM118" s="6"/>
      <c r="CN118" s="3"/>
    </row>
    <row r="119" spans="1:92" ht="47.25" x14ac:dyDescent="0.25">
      <c r="A119" s="13" t="s">
        <v>38</v>
      </c>
      <c r="B119" s="14" t="s">
        <v>23</v>
      </c>
      <c r="C119" s="14" t="s">
        <v>142</v>
      </c>
      <c r="D119" s="14" t="s">
        <v>25</v>
      </c>
      <c r="E119" s="14" t="s">
        <v>146</v>
      </c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14" t="s">
        <v>39</v>
      </c>
      <c r="U119" s="4"/>
      <c r="V119" s="5"/>
      <c r="W119" s="5"/>
      <c r="X119" s="5"/>
      <c r="Y119" s="5"/>
      <c r="Z119" s="3"/>
      <c r="AA119" s="6">
        <v>6874000</v>
      </c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>
        <v>4873984</v>
      </c>
      <c r="AM119" s="6"/>
      <c r="AN119" s="6"/>
      <c r="AO119" s="6"/>
      <c r="AP119" s="6"/>
      <c r="AQ119" s="6"/>
      <c r="AR119" s="15">
        <v>11747984</v>
      </c>
      <c r="AS119" s="15">
        <v>6274727.7400000002</v>
      </c>
      <c r="AT119" s="6"/>
      <c r="AU119" s="6"/>
      <c r="AV119" s="6"/>
      <c r="AW119" s="6"/>
      <c r="AX119" s="6"/>
      <c r="AY119" s="6">
        <v>6893582.3499999996</v>
      </c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  <c r="BO119" s="6"/>
      <c r="BP119" s="6">
        <v>6893582.3499999996</v>
      </c>
      <c r="BQ119" s="6"/>
      <c r="BR119" s="6"/>
      <c r="BS119" s="6"/>
      <c r="BT119" s="6"/>
      <c r="BU119" s="6"/>
      <c r="BV119" s="6">
        <v>6405000</v>
      </c>
      <c r="BW119" s="6"/>
      <c r="BX119" s="6"/>
      <c r="BY119" s="6"/>
      <c r="BZ119" s="6"/>
      <c r="CA119" s="6"/>
      <c r="CB119" s="6"/>
      <c r="CC119" s="6"/>
      <c r="CD119" s="6"/>
      <c r="CE119" s="6"/>
      <c r="CF119" s="6"/>
      <c r="CG119" s="6"/>
      <c r="CH119" s="6">
        <v>6405000</v>
      </c>
      <c r="CI119" s="6"/>
      <c r="CJ119" s="6"/>
      <c r="CK119" s="6"/>
      <c r="CL119" s="6"/>
      <c r="CM119" s="6"/>
      <c r="CN119" s="3"/>
    </row>
    <row r="120" spans="1:92" ht="15.75" x14ac:dyDescent="0.25">
      <c r="A120" s="13" t="s">
        <v>45</v>
      </c>
      <c r="B120" s="14" t="s">
        <v>23</v>
      </c>
      <c r="C120" s="14" t="s">
        <v>142</v>
      </c>
      <c r="D120" s="14" t="s">
        <v>25</v>
      </c>
      <c r="E120" s="14" t="s">
        <v>146</v>
      </c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14" t="s">
        <v>46</v>
      </c>
      <c r="U120" s="4"/>
      <c r="V120" s="5"/>
      <c r="W120" s="5"/>
      <c r="X120" s="5"/>
      <c r="Y120" s="5"/>
      <c r="Z120" s="3"/>
      <c r="AA120" s="6">
        <v>170000</v>
      </c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15">
        <v>170000</v>
      </c>
      <c r="AS120" s="15">
        <v>52166.89</v>
      </c>
      <c r="AT120" s="6"/>
      <c r="AU120" s="6"/>
      <c r="AV120" s="6"/>
      <c r="AW120" s="6"/>
      <c r="AX120" s="6"/>
      <c r="AY120" s="6">
        <v>170000</v>
      </c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  <c r="BO120" s="6"/>
      <c r="BP120" s="6">
        <v>170000</v>
      </c>
      <c r="BQ120" s="6"/>
      <c r="BR120" s="6"/>
      <c r="BS120" s="6"/>
      <c r="BT120" s="6"/>
      <c r="BU120" s="6"/>
      <c r="BV120" s="6">
        <v>170000</v>
      </c>
      <c r="BW120" s="6"/>
      <c r="BX120" s="6"/>
      <c r="BY120" s="6"/>
      <c r="BZ120" s="6"/>
      <c r="CA120" s="6"/>
      <c r="CB120" s="6"/>
      <c r="CC120" s="6"/>
      <c r="CD120" s="6"/>
      <c r="CE120" s="6"/>
      <c r="CF120" s="6"/>
      <c r="CG120" s="6"/>
      <c r="CH120" s="6">
        <v>170000</v>
      </c>
      <c r="CI120" s="6"/>
      <c r="CJ120" s="6"/>
      <c r="CK120" s="6"/>
      <c r="CL120" s="6"/>
      <c r="CM120" s="6"/>
      <c r="CN120" s="3"/>
    </row>
    <row r="121" spans="1:92" ht="63" x14ac:dyDescent="0.25">
      <c r="A121" s="10" t="s">
        <v>147</v>
      </c>
      <c r="B121" s="11" t="s">
        <v>23</v>
      </c>
      <c r="C121" s="11" t="s">
        <v>142</v>
      </c>
      <c r="D121" s="11" t="s">
        <v>25</v>
      </c>
      <c r="E121" s="11" t="s">
        <v>148</v>
      </c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11"/>
      <c r="U121" s="4"/>
      <c r="V121" s="5"/>
      <c r="W121" s="5"/>
      <c r="X121" s="5"/>
      <c r="Y121" s="5"/>
      <c r="Z121" s="3"/>
      <c r="AA121" s="6">
        <v>2966000</v>
      </c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12">
        <v>2966000</v>
      </c>
      <c r="AS121" s="12">
        <f>AS122+AS123</f>
        <v>1225833.8900000001</v>
      </c>
      <c r="AT121" s="6"/>
      <c r="AU121" s="6"/>
      <c r="AV121" s="6"/>
      <c r="AW121" s="6"/>
      <c r="AX121" s="6"/>
      <c r="AY121" s="6">
        <v>3028000</v>
      </c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  <c r="BO121" s="6"/>
      <c r="BP121" s="6">
        <v>3028000</v>
      </c>
      <c r="BQ121" s="6"/>
      <c r="BR121" s="6"/>
      <c r="BS121" s="6"/>
      <c r="BT121" s="6"/>
      <c r="BU121" s="6"/>
      <c r="BV121" s="6">
        <v>3050000</v>
      </c>
      <c r="BW121" s="6"/>
      <c r="BX121" s="6"/>
      <c r="BY121" s="6"/>
      <c r="BZ121" s="6"/>
      <c r="CA121" s="6"/>
      <c r="CB121" s="6"/>
      <c r="CC121" s="6"/>
      <c r="CD121" s="6"/>
      <c r="CE121" s="6"/>
      <c r="CF121" s="6"/>
      <c r="CG121" s="6"/>
      <c r="CH121" s="6">
        <v>3050000</v>
      </c>
      <c r="CI121" s="6"/>
      <c r="CJ121" s="6"/>
      <c r="CK121" s="6"/>
      <c r="CL121" s="6"/>
      <c r="CM121" s="6"/>
      <c r="CN121" s="3"/>
    </row>
    <row r="122" spans="1:92" ht="94.5" x14ac:dyDescent="0.25">
      <c r="A122" s="13" t="s">
        <v>32</v>
      </c>
      <c r="B122" s="14" t="s">
        <v>23</v>
      </c>
      <c r="C122" s="14" t="s">
        <v>142</v>
      </c>
      <c r="D122" s="14" t="s">
        <v>25</v>
      </c>
      <c r="E122" s="14" t="s">
        <v>148</v>
      </c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14" t="s">
        <v>33</v>
      </c>
      <c r="U122" s="4"/>
      <c r="V122" s="5"/>
      <c r="W122" s="5"/>
      <c r="X122" s="5"/>
      <c r="Y122" s="5"/>
      <c r="Z122" s="3"/>
      <c r="AA122" s="6">
        <v>2500000</v>
      </c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15">
        <v>2500000</v>
      </c>
      <c r="AS122" s="15">
        <v>1010353.65</v>
      </c>
      <c r="AT122" s="6"/>
      <c r="AU122" s="6"/>
      <c r="AV122" s="6"/>
      <c r="AW122" s="6"/>
      <c r="AX122" s="6"/>
      <c r="AY122" s="6">
        <v>2530000</v>
      </c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  <c r="BO122" s="6"/>
      <c r="BP122" s="6">
        <v>2530000</v>
      </c>
      <c r="BQ122" s="6"/>
      <c r="BR122" s="6"/>
      <c r="BS122" s="6"/>
      <c r="BT122" s="6"/>
      <c r="BU122" s="6"/>
      <c r="BV122" s="6">
        <v>2540000</v>
      </c>
      <c r="BW122" s="6"/>
      <c r="BX122" s="6"/>
      <c r="BY122" s="6"/>
      <c r="BZ122" s="6"/>
      <c r="CA122" s="6"/>
      <c r="CB122" s="6"/>
      <c r="CC122" s="6"/>
      <c r="CD122" s="6"/>
      <c r="CE122" s="6"/>
      <c r="CF122" s="6"/>
      <c r="CG122" s="6"/>
      <c r="CH122" s="6">
        <v>2540000</v>
      </c>
      <c r="CI122" s="6"/>
      <c r="CJ122" s="6"/>
      <c r="CK122" s="6"/>
      <c r="CL122" s="6"/>
      <c r="CM122" s="6"/>
      <c r="CN122" s="3"/>
    </row>
    <row r="123" spans="1:92" ht="47.25" x14ac:dyDescent="0.25">
      <c r="A123" s="13" t="s">
        <v>38</v>
      </c>
      <c r="B123" s="14" t="s">
        <v>23</v>
      </c>
      <c r="C123" s="14" t="s">
        <v>142</v>
      </c>
      <c r="D123" s="14" t="s">
        <v>25</v>
      </c>
      <c r="E123" s="14" t="s">
        <v>148</v>
      </c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14" t="s">
        <v>39</v>
      </c>
      <c r="U123" s="4"/>
      <c r="V123" s="5"/>
      <c r="W123" s="5"/>
      <c r="X123" s="5"/>
      <c r="Y123" s="5"/>
      <c r="Z123" s="3"/>
      <c r="AA123" s="6">
        <v>466000</v>
      </c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15">
        <v>466000</v>
      </c>
      <c r="AS123" s="15">
        <v>215480.24</v>
      </c>
      <c r="AT123" s="6"/>
      <c r="AU123" s="6"/>
      <c r="AV123" s="6"/>
      <c r="AW123" s="6"/>
      <c r="AX123" s="6"/>
      <c r="AY123" s="6">
        <v>498000</v>
      </c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  <c r="BO123" s="6"/>
      <c r="BP123" s="6">
        <v>498000</v>
      </c>
      <c r="BQ123" s="6"/>
      <c r="BR123" s="6"/>
      <c r="BS123" s="6"/>
      <c r="BT123" s="6"/>
      <c r="BU123" s="6"/>
      <c r="BV123" s="6">
        <v>510000</v>
      </c>
      <c r="BW123" s="6"/>
      <c r="BX123" s="6"/>
      <c r="BY123" s="6"/>
      <c r="BZ123" s="6"/>
      <c r="CA123" s="6"/>
      <c r="CB123" s="6"/>
      <c r="CC123" s="6"/>
      <c r="CD123" s="6"/>
      <c r="CE123" s="6"/>
      <c r="CF123" s="6"/>
      <c r="CG123" s="6"/>
      <c r="CH123" s="6">
        <v>510000</v>
      </c>
      <c r="CI123" s="6"/>
      <c r="CJ123" s="6"/>
      <c r="CK123" s="6"/>
      <c r="CL123" s="6"/>
      <c r="CM123" s="6"/>
      <c r="CN123" s="3"/>
    </row>
    <row r="124" spans="1:92" ht="126" x14ac:dyDescent="0.25">
      <c r="A124" s="16" t="s">
        <v>149</v>
      </c>
      <c r="B124" s="11" t="s">
        <v>23</v>
      </c>
      <c r="C124" s="11" t="s">
        <v>142</v>
      </c>
      <c r="D124" s="11" t="s">
        <v>25</v>
      </c>
      <c r="E124" s="11" t="s">
        <v>150</v>
      </c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11"/>
      <c r="U124" s="4"/>
      <c r="V124" s="5"/>
      <c r="W124" s="5"/>
      <c r="X124" s="5"/>
      <c r="Y124" s="5"/>
      <c r="Z124" s="3"/>
      <c r="AA124" s="6">
        <v>5178300</v>
      </c>
      <c r="AB124" s="6"/>
      <c r="AC124" s="6"/>
      <c r="AD124" s="6">
        <v>5178300</v>
      </c>
      <c r="AE124" s="6"/>
      <c r="AF124" s="6"/>
      <c r="AG124" s="6"/>
      <c r="AH124" s="6">
        <v>5178300</v>
      </c>
      <c r="AI124" s="6">
        <v>5178300</v>
      </c>
      <c r="AJ124" s="6"/>
      <c r="AK124" s="6"/>
      <c r="AL124" s="6">
        <v>5178300</v>
      </c>
      <c r="AM124" s="6"/>
      <c r="AN124" s="6">
        <v>5178300</v>
      </c>
      <c r="AO124" s="6"/>
      <c r="AP124" s="6"/>
      <c r="AQ124" s="6"/>
      <c r="AR124" s="12">
        <v>10854600</v>
      </c>
      <c r="AS124" s="12">
        <v>6887679.1299999999</v>
      </c>
      <c r="AT124" s="6"/>
      <c r="AU124" s="6">
        <v>5178300</v>
      </c>
      <c r="AV124" s="6"/>
      <c r="AW124" s="6">
        <v>5178300</v>
      </c>
      <c r="AX124" s="6"/>
      <c r="AY124" s="6">
        <v>5178300</v>
      </c>
      <c r="AZ124" s="6"/>
      <c r="BA124" s="6"/>
      <c r="BB124" s="6">
        <v>5178300</v>
      </c>
      <c r="BC124" s="6"/>
      <c r="BD124" s="6"/>
      <c r="BE124" s="6"/>
      <c r="BF124" s="6">
        <v>5178300</v>
      </c>
      <c r="BG124" s="6">
        <v>5178300</v>
      </c>
      <c r="BH124" s="6"/>
      <c r="BI124" s="6"/>
      <c r="BJ124" s="6">
        <v>5178300</v>
      </c>
      <c r="BK124" s="6"/>
      <c r="BL124" s="6">
        <v>5178300</v>
      </c>
      <c r="BM124" s="6"/>
      <c r="BN124" s="6"/>
      <c r="BO124" s="6"/>
      <c r="BP124" s="6">
        <v>10356600</v>
      </c>
      <c r="BQ124" s="6"/>
      <c r="BR124" s="6">
        <v>5178300</v>
      </c>
      <c r="BS124" s="6"/>
      <c r="BT124" s="6">
        <v>5178300</v>
      </c>
      <c r="BU124" s="6"/>
      <c r="BV124" s="6">
        <v>5178300</v>
      </c>
      <c r="BW124" s="6"/>
      <c r="BX124" s="6"/>
      <c r="BY124" s="6"/>
      <c r="BZ124" s="6">
        <v>5178300</v>
      </c>
      <c r="CA124" s="6"/>
      <c r="CB124" s="6">
        <v>5178300</v>
      </c>
      <c r="CC124" s="6"/>
      <c r="CD124" s="6">
        <v>5178300</v>
      </c>
      <c r="CE124" s="6"/>
      <c r="CF124" s="6"/>
      <c r="CG124" s="6"/>
      <c r="CH124" s="6">
        <v>10356600</v>
      </c>
      <c r="CI124" s="6"/>
      <c r="CJ124" s="6">
        <v>5178300</v>
      </c>
      <c r="CK124" s="6"/>
      <c r="CL124" s="6">
        <v>5178300</v>
      </c>
      <c r="CM124" s="6"/>
      <c r="CN124" s="3"/>
    </row>
    <row r="125" spans="1:92" ht="94.5" x14ac:dyDescent="0.25">
      <c r="A125" s="13" t="s">
        <v>32</v>
      </c>
      <c r="B125" s="14" t="s">
        <v>23</v>
      </c>
      <c r="C125" s="14" t="s">
        <v>142</v>
      </c>
      <c r="D125" s="14" t="s">
        <v>25</v>
      </c>
      <c r="E125" s="14" t="s">
        <v>150</v>
      </c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14" t="s">
        <v>33</v>
      </c>
      <c r="U125" s="4"/>
      <c r="V125" s="5"/>
      <c r="W125" s="5"/>
      <c r="X125" s="5"/>
      <c r="Y125" s="5"/>
      <c r="Z125" s="3"/>
      <c r="AA125" s="6">
        <v>5178300</v>
      </c>
      <c r="AB125" s="6"/>
      <c r="AC125" s="6"/>
      <c r="AD125" s="6">
        <v>5178300</v>
      </c>
      <c r="AE125" s="6"/>
      <c r="AF125" s="6"/>
      <c r="AG125" s="6"/>
      <c r="AH125" s="6">
        <v>5178300</v>
      </c>
      <c r="AI125" s="6">
        <v>5178300</v>
      </c>
      <c r="AJ125" s="6"/>
      <c r="AK125" s="6"/>
      <c r="AL125" s="6">
        <v>5178300</v>
      </c>
      <c r="AM125" s="6"/>
      <c r="AN125" s="6">
        <v>5178300</v>
      </c>
      <c r="AO125" s="6"/>
      <c r="AP125" s="6"/>
      <c r="AQ125" s="6"/>
      <c r="AR125" s="15">
        <v>10854600</v>
      </c>
      <c r="AS125" s="15">
        <v>6887679.1299999999</v>
      </c>
      <c r="AT125" s="6"/>
      <c r="AU125" s="6">
        <v>5178300</v>
      </c>
      <c r="AV125" s="6"/>
      <c r="AW125" s="6">
        <v>5178300</v>
      </c>
      <c r="AX125" s="6"/>
      <c r="AY125" s="6">
        <v>5178300</v>
      </c>
      <c r="AZ125" s="6"/>
      <c r="BA125" s="6"/>
      <c r="BB125" s="6">
        <v>5178300</v>
      </c>
      <c r="BC125" s="6"/>
      <c r="BD125" s="6"/>
      <c r="BE125" s="6"/>
      <c r="BF125" s="6">
        <v>5178300</v>
      </c>
      <c r="BG125" s="6">
        <v>5178300</v>
      </c>
      <c r="BH125" s="6"/>
      <c r="BI125" s="6"/>
      <c r="BJ125" s="6">
        <v>5178300</v>
      </c>
      <c r="BK125" s="6"/>
      <c r="BL125" s="6">
        <v>5178300</v>
      </c>
      <c r="BM125" s="6"/>
      <c r="BN125" s="6"/>
      <c r="BO125" s="6"/>
      <c r="BP125" s="6">
        <v>10356600</v>
      </c>
      <c r="BQ125" s="6"/>
      <c r="BR125" s="6">
        <v>5178300</v>
      </c>
      <c r="BS125" s="6"/>
      <c r="BT125" s="6">
        <v>5178300</v>
      </c>
      <c r="BU125" s="6"/>
      <c r="BV125" s="6">
        <v>5178300</v>
      </c>
      <c r="BW125" s="6"/>
      <c r="BX125" s="6"/>
      <c r="BY125" s="6"/>
      <c r="BZ125" s="6">
        <v>5178300</v>
      </c>
      <c r="CA125" s="6"/>
      <c r="CB125" s="6">
        <v>5178300</v>
      </c>
      <c r="CC125" s="6"/>
      <c r="CD125" s="6">
        <v>5178300</v>
      </c>
      <c r="CE125" s="6"/>
      <c r="CF125" s="6"/>
      <c r="CG125" s="6"/>
      <c r="CH125" s="6">
        <v>10356600</v>
      </c>
      <c r="CI125" s="6"/>
      <c r="CJ125" s="6">
        <v>5178300</v>
      </c>
      <c r="CK125" s="6"/>
      <c r="CL125" s="6">
        <v>5178300</v>
      </c>
      <c r="CM125" s="6"/>
      <c r="CN125" s="3"/>
    </row>
    <row r="126" spans="1:92" ht="47.25" x14ac:dyDescent="0.25">
      <c r="A126" s="10" t="s">
        <v>151</v>
      </c>
      <c r="B126" s="11" t="s">
        <v>23</v>
      </c>
      <c r="C126" s="11" t="s">
        <v>142</v>
      </c>
      <c r="D126" s="11" t="s">
        <v>25</v>
      </c>
      <c r="E126" s="11" t="s">
        <v>152</v>
      </c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11"/>
      <c r="U126" s="4"/>
      <c r="V126" s="5"/>
      <c r="W126" s="5"/>
      <c r="X126" s="5"/>
      <c r="Y126" s="5"/>
      <c r="Z126" s="3"/>
      <c r="AA126" s="6">
        <v>115277.5</v>
      </c>
      <c r="AB126" s="6"/>
      <c r="AC126" s="6"/>
      <c r="AD126" s="6">
        <v>2190000</v>
      </c>
      <c r="AE126" s="6"/>
      <c r="AF126" s="6"/>
      <c r="AG126" s="6"/>
      <c r="AH126" s="6">
        <v>115267.5</v>
      </c>
      <c r="AI126" s="6">
        <v>115267.5</v>
      </c>
      <c r="AJ126" s="6"/>
      <c r="AK126" s="6"/>
      <c r="AL126" s="6">
        <v>2190000</v>
      </c>
      <c r="AM126" s="6"/>
      <c r="AN126" s="6">
        <v>2190000</v>
      </c>
      <c r="AO126" s="6"/>
      <c r="AP126" s="6"/>
      <c r="AQ126" s="6"/>
      <c r="AR126" s="12">
        <v>2305277.5</v>
      </c>
      <c r="AS126" s="12">
        <v>2305267.5</v>
      </c>
      <c r="AT126" s="6"/>
      <c r="AU126" s="6">
        <v>2190000</v>
      </c>
      <c r="AV126" s="6"/>
      <c r="AW126" s="6">
        <v>115267.5</v>
      </c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  <c r="BO126" s="6"/>
      <c r="BP126" s="6"/>
      <c r="BQ126" s="6"/>
      <c r="BR126" s="6"/>
      <c r="BS126" s="6"/>
      <c r="BT126" s="6"/>
      <c r="BU126" s="6"/>
      <c r="BV126" s="6"/>
      <c r="BW126" s="6"/>
      <c r="BX126" s="6"/>
      <c r="BY126" s="6"/>
      <c r="BZ126" s="6"/>
      <c r="CA126" s="6"/>
      <c r="CB126" s="6"/>
      <c r="CC126" s="6"/>
      <c r="CD126" s="6"/>
      <c r="CE126" s="6"/>
      <c r="CF126" s="6"/>
      <c r="CG126" s="6"/>
      <c r="CH126" s="6"/>
      <c r="CI126" s="6"/>
      <c r="CJ126" s="6"/>
      <c r="CK126" s="6"/>
      <c r="CL126" s="6"/>
      <c r="CM126" s="6"/>
      <c r="CN126" s="3"/>
    </row>
    <row r="127" spans="1:92" ht="47.25" x14ac:dyDescent="0.25">
      <c r="A127" s="13" t="s">
        <v>38</v>
      </c>
      <c r="B127" s="14" t="s">
        <v>23</v>
      </c>
      <c r="C127" s="14" t="s">
        <v>142</v>
      </c>
      <c r="D127" s="14" t="s">
        <v>25</v>
      </c>
      <c r="E127" s="14" t="s">
        <v>152</v>
      </c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14" t="s">
        <v>39</v>
      </c>
      <c r="U127" s="4"/>
      <c r="V127" s="5"/>
      <c r="W127" s="5"/>
      <c r="X127" s="5"/>
      <c r="Y127" s="5"/>
      <c r="Z127" s="3"/>
      <c r="AA127" s="6">
        <v>115277.5</v>
      </c>
      <c r="AB127" s="6"/>
      <c r="AC127" s="6"/>
      <c r="AD127" s="6">
        <v>2190000</v>
      </c>
      <c r="AE127" s="6"/>
      <c r="AF127" s="6"/>
      <c r="AG127" s="6"/>
      <c r="AH127" s="6">
        <v>115267.5</v>
      </c>
      <c r="AI127" s="6">
        <v>115267.5</v>
      </c>
      <c r="AJ127" s="6"/>
      <c r="AK127" s="6"/>
      <c r="AL127" s="6">
        <v>2190000</v>
      </c>
      <c r="AM127" s="6"/>
      <c r="AN127" s="6">
        <v>2190000</v>
      </c>
      <c r="AO127" s="6"/>
      <c r="AP127" s="6"/>
      <c r="AQ127" s="6"/>
      <c r="AR127" s="15">
        <v>2305277.5</v>
      </c>
      <c r="AS127" s="15">
        <v>2305267.5</v>
      </c>
      <c r="AT127" s="6"/>
      <c r="AU127" s="6">
        <v>2190000</v>
      </c>
      <c r="AV127" s="6"/>
      <c r="AW127" s="6">
        <v>115267.5</v>
      </c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  <c r="BO127" s="6"/>
      <c r="BP127" s="6"/>
      <c r="BQ127" s="6"/>
      <c r="BR127" s="6"/>
      <c r="BS127" s="6"/>
      <c r="BT127" s="6"/>
      <c r="BU127" s="6"/>
      <c r="BV127" s="6"/>
      <c r="BW127" s="6"/>
      <c r="BX127" s="6"/>
      <c r="BY127" s="6"/>
      <c r="BZ127" s="6"/>
      <c r="CA127" s="6"/>
      <c r="CB127" s="6"/>
      <c r="CC127" s="6"/>
      <c r="CD127" s="6"/>
      <c r="CE127" s="6"/>
      <c r="CF127" s="6"/>
      <c r="CG127" s="6"/>
      <c r="CH127" s="6"/>
      <c r="CI127" s="6"/>
      <c r="CJ127" s="6"/>
      <c r="CK127" s="6"/>
      <c r="CL127" s="6"/>
      <c r="CM127" s="6"/>
      <c r="CN127" s="3"/>
    </row>
    <row r="128" spans="1:92" ht="31.5" x14ac:dyDescent="0.25">
      <c r="A128" s="10" t="s">
        <v>153</v>
      </c>
      <c r="B128" s="11" t="s">
        <v>23</v>
      </c>
      <c r="C128" s="11" t="s">
        <v>142</v>
      </c>
      <c r="D128" s="11" t="s">
        <v>25</v>
      </c>
      <c r="E128" s="11" t="s">
        <v>154</v>
      </c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11"/>
      <c r="U128" s="4"/>
      <c r="V128" s="5"/>
      <c r="W128" s="5"/>
      <c r="X128" s="5"/>
      <c r="Y128" s="5"/>
      <c r="Z128" s="3"/>
      <c r="AA128" s="6">
        <v>340000</v>
      </c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>
        <v>376016</v>
      </c>
      <c r="AM128" s="6"/>
      <c r="AN128" s="6"/>
      <c r="AO128" s="6"/>
      <c r="AP128" s="6"/>
      <c r="AQ128" s="6"/>
      <c r="AR128" s="12">
        <v>716016</v>
      </c>
      <c r="AS128" s="12">
        <v>582040.19999999995</v>
      </c>
      <c r="AT128" s="6"/>
      <c r="AU128" s="6"/>
      <c r="AV128" s="6"/>
      <c r="AW128" s="6"/>
      <c r="AX128" s="6"/>
      <c r="AY128" s="6">
        <v>350000</v>
      </c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  <c r="BO128" s="6"/>
      <c r="BP128" s="6">
        <v>350000</v>
      </c>
      <c r="BQ128" s="6"/>
      <c r="BR128" s="6"/>
      <c r="BS128" s="6"/>
      <c r="BT128" s="6"/>
      <c r="BU128" s="6"/>
      <c r="BV128" s="6">
        <v>350000</v>
      </c>
      <c r="BW128" s="6"/>
      <c r="BX128" s="6"/>
      <c r="BY128" s="6"/>
      <c r="BZ128" s="6"/>
      <c r="CA128" s="6"/>
      <c r="CB128" s="6"/>
      <c r="CC128" s="6"/>
      <c r="CD128" s="6"/>
      <c r="CE128" s="6"/>
      <c r="CF128" s="6"/>
      <c r="CG128" s="6"/>
      <c r="CH128" s="6">
        <v>350000</v>
      </c>
      <c r="CI128" s="6"/>
      <c r="CJ128" s="6"/>
      <c r="CK128" s="6"/>
      <c r="CL128" s="6"/>
      <c r="CM128" s="6"/>
      <c r="CN128" s="3"/>
    </row>
    <row r="129" spans="1:92" ht="47.25" x14ac:dyDescent="0.25">
      <c r="A129" s="13" t="s">
        <v>38</v>
      </c>
      <c r="B129" s="14" t="s">
        <v>23</v>
      </c>
      <c r="C129" s="14" t="s">
        <v>142</v>
      </c>
      <c r="D129" s="14" t="s">
        <v>25</v>
      </c>
      <c r="E129" s="14" t="s">
        <v>154</v>
      </c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14" t="s">
        <v>39</v>
      </c>
      <c r="U129" s="4"/>
      <c r="V129" s="5"/>
      <c r="W129" s="5"/>
      <c r="X129" s="5"/>
      <c r="Y129" s="5"/>
      <c r="Z129" s="3"/>
      <c r="AA129" s="6">
        <v>340000</v>
      </c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>
        <v>376016</v>
      </c>
      <c r="AM129" s="6"/>
      <c r="AN129" s="6"/>
      <c r="AO129" s="6"/>
      <c r="AP129" s="6"/>
      <c r="AQ129" s="6"/>
      <c r="AR129" s="15">
        <v>716016</v>
      </c>
      <c r="AS129" s="15">
        <v>582040.19999999995</v>
      </c>
      <c r="AT129" s="6"/>
      <c r="AU129" s="6"/>
      <c r="AV129" s="6"/>
      <c r="AW129" s="6"/>
      <c r="AX129" s="6"/>
      <c r="AY129" s="6">
        <v>350000</v>
      </c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  <c r="BO129" s="6"/>
      <c r="BP129" s="6">
        <v>350000</v>
      </c>
      <c r="BQ129" s="6"/>
      <c r="BR129" s="6"/>
      <c r="BS129" s="6"/>
      <c r="BT129" s="6"/>
      <c r="BU129" s="6"/>
      <c r="BV129" s="6">
        <v>350000</v>
      </c>
      <c r="BW129" s="6"/>
      <c r="BX129" s="6"/>
      <c r="BY129" s="6"/>
      <c r="BZ129" s="6"/>
      <c r="CA129" s="6"/>
      <c r="CB129" s="6"/>
      <c r="CC129" s="6"/>
      <c r="CD129" s="6"/>
      <c r="CE129" s="6"/>
      <c r="CF129" s="6"/>
      <c r="CG129" s="6"/>
      <c r="CH129" s="6">
        <v>350000</v>
      </c>
      <c r="CI129" s="6"/>
      <c r="CJ129" s="6"/>
      <c r="CK129" s="6"/>
      <c r="CL129" s="6"/>
      <c r="CM129" s="6"/>
      <c r="CN129" s="3"/>
    </row>
    <row r="130" spans="1:92" ht="15.75" x14ac:dyDescent="0.25">
      <c r="A130" s="7" t="s">
        <v>155</v>
      </c>
      <c r="B130" s="8" t="s">
        <v>23</v>
      </c>
      <c r="C130" s="8" t="s">
        <v>86</v>
      </c>
      <c r="D130" s="8" t="s">
        <v>26</v>
      </c>
      <c r="E130" s="8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8"/>
      <c r="U130" s="4"/>
      <c r="V130" s="5"/>
      <c r="W130" s="5"/>
      <c r="X130" s="5"/>
      <c r="Y130" s="5"/>
      <c r="Z130" s="3"/>
      <c r="AA130" s="6">
        <v>2630000</v>
      </c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9">
        <v>2630000</v>
      </c>
      <c r="AS130" s="9">
        <v>1971477</v>
      </c>
      <c r="AT130" s="6"/>
      <c r="AU130" s="6"/>
      <c r="AV130" s="6"/>
      <c r="AW130" s="6"/>
      <c r="AX130" s="6"/>
      <c r="AY130" s="6">
        <v>2700000</v>
      </c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  <c r="BO130" s="6"/>
      <c r="BP130" s="6">
        <v>2700000</v>
      </c>
      <c r="BQ130" s="6"/>
      <c r="BR130" s="6"/>
      <c r="BS130" s="6"/>
      <c r="BT130" s="6"/>
      <c r="BU130" s="6"/>
      <c r="BV130" s="6">
        <v>2700000</v>
      </c>
      <c r="BW130" s="6"/>
      <c r="BX130" s="6"/>
      <c r="BY130" s="6"/>
      <c r="BZ130" s="6"/>
      <c r="CA130" s="6"/>
      <c r="CB130" s="6"/>
      <c r="CC130" s="6"/>
      <c r="CD130" s="6"/>
      <c r="CE130" s="6"/>
      <c r="CF130" s="6"/>
      <c r="CG130" s="6"/>
      <c r="CH130" s="6">
        <v>2700000</v>
      </c>
      <c r="CI130" s="6"/>
      <c r="CJ130" s="6"/>
      <c r="CK130" s="6"/>
      <c r="CL130" s="6"/>
      <c r="CM130" s="6"/>
      <c r="CN130" s="3"/>
    </row>
    <row r="131" spans="1:92" ht="15.75" x14ac:dyDescent="0.25">
      <c r="A131" s="7" t="s">
        <v>156</v>
      </c>
      <c r="B131" s="8" t="s">
        <v>23</v>
      </c>
      <c r="C131" s="8" t="s">
        <v>86</v>
      </c>
      <c r="D131" s="8" t="s">
        <v>25</v>
      </c>
      <c r="E131" s="8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8"/>
      <c r="U131" s="4"/>
      <c r="V131" s="5"/>
      <c r="W131" s="5"/>
      <c r="X131" s="5"/>
      <c r="Y131" s="5"/>
      <c r="Z131" s="3"/>
      <c r="AA131" s="6">
        <v>2630000</v>
      </c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9">
        <v>2630000</v>
      </c>
      <c r="AS131" s="9">
        <v>1971477</v>
      </c>
      <c r="AT131" s="6"/>
      <c r="AU131" s="6"/>
      <c r="AV131" s="6"/>
      <c r="AW131" s="6"/>
      <c r="AX131" s="6"/>
      <c r="AY131" s="6">
        <v>2700000</v>
      </c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  <c r="BO131" s="6"/>
      <c r="BP131" s="6">
        <v>2700000</v>
      </c>
      <c r="BQ131" s="6"/>
      <c r="BR131" s="6"/>
      <c r="BS131" s="6"/>
      <c r="BT131" s="6"/>
      <c r="BU131" s="6"/>
      <c r="BV131" s="6">
        <v>2700000</v>
      </c>
      <c r="BW131" s="6"/>
      <c r="BX131" s="6"/>
      <c r="BY131" s="6"/>
      <c r="BZ131" s="6"/>
      <c r="CA131" s="6"/>
      <c r="CB131" s="6"/>
      <c r="CC131" s="6"/>
      <c r="CD131" s="6"/>
      <c r="CE131" s="6"/>
      <c r="CF131" s="6"/>
      <c r="CG131" s="6"/>
      <c r="CH131" s="6">
        <v>2700000</v>
      </c>
      <c r="CI131" s="6"/>
      <c r="CJ131" s="6"/>
      <c r="CK131" s="6"/>
      <c r="CL131" s="6"/>
      <c r="CM131" s="6"/>
      <c r="CN131" s="3"/>
    </row>
    <row r="132" spans="1:92" ht="78.75" x14ac:dyDescent="0.25">
      <c r="A132" s="10" t="s">
        <v>157</v>
      </c>
      <c r="B132" s="11" t="s">
        <v>23</v>
      </c>
      <c r="C132" s="11" t="s">
        <v>86</v>
      </c>
      <c r="D132" s="11" t="s">
        <v>25</v>
      </c>
      <c r="E132" s="11" t="s">
        <v>158</v>
      </c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11"/>
      <c r="U132" s="4"/>
      <c r="V132" s="5"/>
      <c r="W132" s="5"/>
      <c r="X132" s="5"/>
      <c r="Y132" s="5"/>
      <c r="Z132" s="3"/>
      <c r="AA132" s="6">
        <v>2630000</v>
      </c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12">
        <v>2630000</v>
      </c>
      <c r="AS132" s="12">
        <v>1971477</v>
      </c>
      <c r="AT132" s="6"/>
      <c r="AU132" s="6"/>
      <c r="AV132" s="6"/>
      <c r="AW132" s="6"/>
      <c r="AX132" s="6"/>
      <c r="AY132" s="6">
        <v>2700000</v>
      </c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  <c r="BO132" s="6"/>
      <c r="BP132" s="6">
        <v>2700000</v>
      </c>
      <c r="BQ132" s="6"/>
      <c r="BR132" s="6"/>
      <c r="BS132" s="6"/>
      <c r="BT132" s="6"/>
      <c r="BU132" s="6"/>
      <c r="BV132" s="6">
        <v>2700000</v>
      </c>
      <c r="BW132" s="6"/>
      <c r="BX132" s="6"/>
      <c r="BY132" s="6"/>
      <c r="BZ132" s="6"/>
      <c r="CA132" s="6"/>
      <c r="CB132" s="6"/>
      <c r="CC132" s="6"/>
      <c r="CD132" s="6"/>
      <c r="CE132" s="6"/>
      <c r="CF132" s="6"/>
      <c r="CG132" s="6"/>
      <c r="CH132" s="6">
        <v>2700000</v>
      </c>
      <c r="CI132" s="6"/>
      <c r="CJ132" s="6"/>
      <c r="CK132" s="6"/>
      <c r="CL132" s="6"/>
      <c r="CM132" s="6"/>
      <c r="CN132" s="3"/>
    </row>
    <row r="133" spans="1:92" ht="31.5" x14ac:dyDescent="0.25">
      <c r="A133" s="13" t="s">
        <v>159</v>
      </c>
      <c r="B133" s="14" t="s">
        <v>23</v>
      </c>
      <c r="C133" s="14" t="s">
        <v>86</v>
      </c>
      <c r="D133" s="14" t="s">
        <v>25</v>
      </c>
      <c r="E133" s="14" t="s">
        <v>158</v>
      </c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14" t="s">
        <v>160</v>
      </c>
      <c r="U133" s="4"/>
      <c r="V133" s="5"/>
      <c r="W133" s="5"/>
      <c r="X133" s="5"/>
      <c r="Y133" s="5"/>
      <c r="Z133" s="3"/>
      <c r="AA133" s="6">
        <v>2630000</v>
      </c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15">
        <v>2630000</v>
      </c>
      <c r="AS133" s="15">
        <v>1971477</v>
      </c>
      <c r="AT133" s="6"/>
      <c r="AU133" s="6"/>
      <c r="AV133" s="6"/>
      <c r="AW133" s="6"/>
      <c r="AX133" s="6"/>
      <c r="AY133" s="6">
        <v>2700000</v>
      </c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  <c r="BO133" s="6"/>
      <c r="BP133" s="6">
        <v>2700000</v>
      </c>
      <c r="BQ133" s="6"/>
      <c r="BR133" s="6"/>
      <c r="BS133" s="6"/>
      <c r="BT133" s="6"/>
      <c r="BU133" s="6"/>
      <c r="BV133" s="6">
        <v>2700000</v>
      </c>
      <c r="BW133" s="6"/>
      <c r="BX133" s="6"/>
      <c r="BY133" s="6"/>
      <c r="BZ133" s="6"/>
      <c r="CA133" s="6"/>
      <c r="CB133" s="6"/>
      <c r="CC133" s="6"/>
      <c r="CD133" s="6"/>
      <c r="CE133" s="6"/>
      <c r="CF133" s="6"/>
      <c r="CG133" s="6"/>
      <c r="CH133" s="6">
        <v>2700000</v>
      </c>
      <c r="CI133" s="6"/>
      <c r="CJ133" s="6"/>
      <c r="CK133" s="6"/>
      <c r="CL133" s="6"/>
      <c r="CM133" s="6"/>
      <c r="CN133" s="3"/>
    </row>
    <row r="134" spans="1:92" ht="15.75" x14ac:dyDescent="0.25">
      <c r="A134" s="7" t="s">
        <v>161</v>
      </c>
      <c r="B134" s="8" t="s">
        <v>23</v>
      </c>
      <c r="C134" s="8" t="s">
        <v>55</v>
      </c>
      <c r="D134" s="8" t="s">
        <v>26</v>
      </c>
      <c r="E134" s="8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8"/>
      <c r="U134" s="4"/>
      <c r="V134" s="5"/>
      <c r="W134" s="5"/>
      <c r="X134" s="5"/>
      <c r="Y134" s="5"/>
      <c r="Z134" s="3"/>
      <c r="AA134" s="6">
        <v>540000</v>
      </c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9">
        <v>540000</v>
      </c>
      <c r="AS134" s="9">
        <v>215430</v>
      </c>
      <c r="AT134" s="6"/>
      <c r="AU134" s="6"/>
      <c r="AV134" s="6"/>
      <c r="AW134" s="6"/>
      <c r="AX134" s="6"/>
      <c r="AY134" s="6">
        <v>540000</v>
      </c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  <c r="BO134" s="6"/>
      <c r="BP134" s="6">
        <v>540000</v>
      </c>
      <c r="BQ134" s="6"/>
      <c r="BR134" s="6"/>
      <c r="BS134" s="6"/>
      <c r="BT134" s="6"/>
      <c r="BU134" s="6"/>
      <c r="BV134" s="6">
        <v>550000</v>
      </c>
      <c r="BW134" s="6"/>
      <c r="BX134" s="6"/>
      <c r="BY134" s="6"/>
      <c r="BZ134" s="6"/>
      <c r="CA134" s="6"/>
      <c r="CB134" s="6"/>
      <c r="CC134" s="6"/>
      <c r="CD134" s="6"/>
      <c r="CE134" s="6"/>
      <c r="CF134" s="6"/>
      <c r="CG134" s="6"/>
      <c r="CH134" s="6">
        <v>550000</v>
      </c>
      <c r="CI134" s="6"/>
      <c r="CJ134" s="6"/>
      <c r="CK134" s="6"/>
      <c r="CL134" s="6"/>
      <c r="CM134" s="6"/>
      <c r="CN134" s="3"/>
    </row>
    <row r="135" spans="1:92" ht="15.75" x14ac:dyDescent="0.25">
      <c r="A135" s="7" t="s">
        <v>162</v>
      </c>
      <c r="B135" s="8" t="s">
        <v>23</v>
      </c>
      <c r="C135" s="8" t="s">
        <v>55</v>
      </c>
      <c r="D135" s="8" t="s">
        <v>25</v>
      </c>
      <c r="E135" s="8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8"/>
      <c r="U135" s="4"/>
      <c r="V135" s="5"/>
      <c r="W135" s="5"/>
      <c r="X135" s="5"/>
      <c r="Y135" s="5"/>
      <c r="Z135" s="3"/>
      <c r="AA135" s="6">
        <v>540000</v>
      </c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9">
        <v>540000</v>
      </c>
      <c r="AS135" s="9">
        <v>215430</v>
      </c>
      <c r="AT135" s="6"/>
      <c r="AU135" s="6"/>
      <c r="AV135" s="6"/>
      <c r="AW135" s="6"/>
      <c r="AX135" s="6"/>
      <c r="AY135" s="6">
        <v>540000</v>
      </c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  <c r="BO135" s="6"/>
      <c r="BP135" s="6">
        <v>540000</v>
      </c>
      <c r="BQ135" s="6"/>
      <c r="BR135" s="6"/>
      <c r="BS135" s="6"/>
      <c r="BT135" s="6"/>
      <c r="BU135" s="6"/>
      <c r="BV135" s="6">
        <v>550000</v>
      </c>
      <c r="BW135" s="6"/>
      <c r="BX135" s="6"/>
      <c r="BY135" s="6"/>
      <c r="BZ135" s="6"/>
      <c r="CA135" s="6"/>
      <c r="CB135" s="6"/>
      <c r="CC135" s="6"/>
      <c r="CD135" s="6"/>
      <c r="CE135" s="6"/>
      <c r="CF135" s="6"/>
      <c r="CG135" s="6"/>
      <c r="CH135" s="6">
        <v>550000</v>
      </c>
      <c r="CI135" s="6"/>
      <c r="CJ135" s="6"/>
      <c r="CK135" s="6"/>
      <c r="CL135" s="6"/>
      <c r="CM135" s="6"/>
      <c r="CN135" s="3"/>
    </row>
    <row r="136" spans="1:92" ht="47.25" x14ac:dyDescent="0.25">
      <c r="A136" s="10" t="s">
        <v>163</v>
      </c>
      <c r="B136" s="11" t="s">
        <v>23</v>
      </c>
      <c r="C136" s="11" t="s">
        <v>55</v>
      </c>
      <c r="D136" s="11" t="s">
        <v>25</v>
      </c>
      <c r="E136" s="11" t="s">
        <v>164</v>
      </c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11"/>
      <c r="U136" s="4"/>
      <c r="V136" s="5"/>
      <c r="W136" s="5"/>
      <c r="X136" s="5"/>
      <c r="Y136" s="5"/>
      <c r="Z136" s="3"/>
      <c r="AA136" s="6">
        <v>540000</v>
      </c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12">
        <v>540000</v>
      </c>
      <c r="AS136" s="12">
        <v>215430</v>
      </c>
      <c r="AT136" s="6"/>
      <c r="AU136" s="6"/>
      <c r="AV136" s="6"/>
      <c r="AW136" s="6"/>
      <c r="AX136" s="6"/>
      <c r="AY136" s="6">
        <v>540000</v>
      </c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  <c r="BO136" s="6"/>
      <c r="BP136" s="6">
        <v>540000</v>
      </c>
      <c r="BQ136" s="6"/>
      <c r="BR136" s="6"/>
      <c r="BS136" s="6"/>
      <c r="BT136" s="6"/>
      <c r="BU136" s="6"/>
      <c r="BV136" s="6">
        <v>550000</v>
      </c>
      <c r="BW136" s="6"/>
      <c r="BX136" s="6"/>
      <c r="BY136" s="6"/>
      <c r="BZ136" s="6"/>
      <c r="CA136" s="6"/>
      <c r="CB136" s="6"/>
      <c r="CC136" s="6"/>
      <c r="CD136" s="6"/>
      <c r="CE136" s="6"/>
      <c r="CF136" s="6"/>
      <c r="CG136" s="6"/>
      <c r="CH136" s="6">
        <v>550000</v>
      </c>
      <c r="CI136" s="6"/>
      <c r="CJ136" s="6"/>
      <c r="CK136" s="6"/>
      <c r="CL136" s="6"/>
      <c r="CM136" s="6"/>
      <c r="CN136" s="3"/>
    </row>
    <row r="137" spans="1:92" ht="47.25" x14ac:dyDescent="0.25">
      <c r="A137" s="13" t="s">
        <v>38</v>
      </c>
      <c r="B137" s="14" t="s">
        <v>23</v>
      </c>
      <c r="C137" s="14" t="s">
        <v>55</v>
      </c>
      <c r="D137" s="14" t="s">
        <v>25</v>
      </c>
      <c r="E137" s="14" t="s">
        <v>164</v>
      </c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14" t="s">
        <v>39</v>
      </c>
      <c r="U137" s="4"/>
      <c r="V137" s="5"/>
      <c r="W137" s="5"/>
      <c r="X137" s="5"/>
      <c r="Y137" s="5"/>
      <c r="Z137" s="3"/>
      <c r="AA137" s="6">
        <v>540000</v>
      </c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15">
        <v>540000</v>
      </c>
      <c r="AS137" s="15">
        <v>215430</v>
      </c>
      <c r="AT137" s="6"/>
      <c r="AU137" s="6"/>
      <c r="AV137" s="6"/>
      <c r="AW137" s="6"/>
      <c r="AX137" s="6"/>
      <c r="AY137" s="6">
        <v>540000</v>
      </c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  <c r="BO137" s="6"/>
      <c r="BP137" s="6">
        <v>540000</v>
      </c>
      <c r="BQ137" s="6"/>
      <c r="BR137" s="6"/>
      <c r="BS137" s="6"/>
      <c r="BT137" s="6"/>
      <c r="BU137" s="6"/>
      <c r="BV137" s="6">
        <v>550000</v>
      </c>
      <c r="BW137" s="6"/>
      <c r="BX137" s="6"/>
      <c r="BY137" s="6"/>
      <c r="BZ137" s="6"/>
      <c r="CA137" s="6"/>
      <c r="CB137" s="6"/>
      <c r="CC137" s="6"/>
      <c r="CD137" s="6"/>
      <c r="CE137" s="6"/>
      <c r="CF137" s="6"/>
      <c r="CG137" s="6"/>
      <c r="CH137" s="6">
        <v>550000</v>
      </c>
      <c r="CI137" s="6"/>
      <c r="CJ137" s="6"/>
      <c r="CK137" s="6"/>
      <c r="CL137" s="6"/>
      <c r="CM137" s="6"/>
      <c r="CN137" s="3"/>
    </row>
    <row r="138" spans="1:92" ht="15.75" x14ac:dyDescent="0.25">
      <c r="A138" s="8" t="s">
        <v>165</v>
      </c>
      <c r="B138" s="8"/>
      <c r="C138" s="8"/>
      <c r="D138" s="8"/>
      <c r="E138" s="8"/>
      <c r="T138" s="8"/>
      <c r="U138" s="1"/>
      <c r="V138" s="17"/>
      <c r="W138" s="17"/>
      <c r="X138" s="17"/>
      <c r="Y138" s="17"/>
      <c r="AA138" s="18">
        <v>73280509.340000004</v>
      </c>
      <c r="AB138" s="18"/>
      <c r="AC138" s="18"/>
      <c r="AD138" s="18"/>
      <c r="AE138" s="18"/>
      <c r="AF138" s="18"/>
      <c r="AG138" s="18">
        <v>281104</v>
      </c>
      <c r="AH138" s="18"/>
      <c r="AI138" s="18">
        <v>7603009.0300000003</v>
      </c>
      <c r="AJ138" s="18"/>
      <c r="AK138" s="18"/>
      <c r="AL138" s="18">
        <v>20678441.960000001</v>
      </c>
      <c r="AM138" s="18">
        <v>346400</v>
      </c>
      <c r="AN138" s="18">
        <v>11653541.960000001</v>
      </c>
      <c r="AO138" s="18">
        <v>2500000</v>
      </c>
      <c r="AP138" s="18">
        <v>1.47</v>
      </c>
      <c r="AQ138" s="18"/>
      <c r="AR138" s="9">
        <v>96785324.510000005</v>
      </c>
      <c r="AS138" s="9">
        <v>64568407.729999997</v>
      </c>
      <c r="AT138" s="18">
        <v>346400</v>
      </c>
      <c r="AU138" s="18">
        <v>11653541.960000001</v>
      </c>
      <c r="AV138" s="18">
        <v>2781104</v>
      </c>
      <c r="AW138" s="18">
        <v>7603010.5</v>
      </c>
      <c r="AX138" s="18"/>
      <c r="AY138" s="18">
        <v>76150053.280000001</v>
      </c>
      <c r="AZ138" s="18"/>
      <c r="BA138" s="18"/>
      <c r="BB138" s="18"/>
      <c r="BC138" s="18"/>
      <c r="BD138" s="18"/>
      <c r="BE138" s="18">
        <v>499848</v>
      </c>
      <c r="BF138" s="18"/>
      <c r="BG138" s="18">
        <v>7171273.5999999996</v>
      </c>
      <c r="BH138" s="18"/>
      <c r="BI138" s="18"/>
      <c r="BJ138" s="18">
        <v>5908305.3600000003</v>
      </c>
      <c r="BK138" s="18">
        <v>380300</v>
      </c>
      <c r="BL138" s="18">
        <v>5528005.3600000003</v>
      </c>
      <c r="BM138" s="18"/>
      <c r="BN138" s="18">
        <v>-1.93</v>
      </c>
      <c r="BO138" s="18"/>
      <c r="BP138" s="18">
        <v>82058358.640000001</v>
      </c>
      <c r="BQ138" s="18">
        <v>380300</v>
      </c>
      <c r="BR138" s="18">
        <v>5528005.3600000003</v>
      </c>
      <c r="BS138" s="18">
        <v>499848</v>
      </c>
      <c r="BT138" s="18">
        <v>7171271.6699999999</v>
      </c>
      <c r="BU138" s="18"/>
      <c r="BV138" s="18">
        <v>70147045</v>
      </c>
      <c r="BW138" s="18"/>
      <c r="BX138" s="18"/>
      <c r="BY138" s="18">
        <v>552310</v>
      </c>
      <c r="BZ138" s="18">
        <v>7428195.5599999996</v>
      </c>
      <c r="CA138" s="18"/>
      <c r="CB138" s="18">
        <v>7733406.0899999999</v>
      </c>
      <c r="CC138" s="18">
        <v>414800</v>
      </c>
      <c r="CD138" s="18">
        <v>7318606.0899999999</v>
      </c>
      <c r="CE138" s="18"/>
      <c r="CF138" s="18">
        <v>-1.51</v>
      </c>
      <c r="CG138" s="18"/>
      <c r="CH138" s="18">
        <v>77880451.090000004</v>
      </c>
      <c r="CI138" s="18">
        <v>414800</v>
      </c>
      <c r="CJ138" s="18">
        <v>7318606.0899999999</v>
      </c>
      <c r="CK138" s="18">
        <v>552310</v>
      </c>
      <c r="CL138" s="18">
        <v>7428194.0499999998</v>
      </c>
      <c r="CM138" s="18"/>
    </row>
  </sheetData>
  <mergeCells count="80">
    <mergeCell ref="E3:BA3"/>
    <mergeCell ref="CN7:CN9"/>
    <mergeCell ref="A7:A9"/>
    <mergeCell ref="Z7:Z9"/>
    <mergeCell ref="BO7:BO9"/>
    <mergeCell ref="AO7:AO9"/>
    <mergeCell ref="BR7:BR9"/>
    <mergeCell ref="AQ7:AQ9"/>
    <mergeCell ref="BA7:BA9"/>
    <mergeCell ref="BE7:BE9"/>
    <mergeCell ref="AX7:AX9"/>
    <mergeCell ref="BD7:BD9"/>
    <mergeCell ref="BH7:BH9"/>
    <mergeCell ref="CM7:CM9"/>
    <mergeCell ref="BB7:BB9"/>
    <mergeCell ref="CF7:CF9"/>
    <mergeCell ref="A4:CN4"/>
    <mergeCell ref="D7:D9"/>
    <mergeCell ref="CI7:CI9"/>
    <mergeCell ref="X7:X9"/>
    <mergeCell ref="BV7:BV9"/>
    <mergeCell ref="BJ7:BJ9"/>
    <mergeCell ref="AA7:AA9"/>
    <mergeCell ref="AY7:AY9"/>
    <mergeCell ref="AS7:AS9"/>
    <mergeCell ref="W7:W9"/>
    <mergeCell ref="BM7:BM9"/>
    <mergeCell ref="AM7:AM9"/>
    <mergeCell ref="CJ7:CJ9"/>
    <mergeCell ref="B7:B9"/>
    <mergeCell ref="BF7:BF9"/>
    <mergeCell ref="AU7:AU9"/>
    <mergeCell ref="CD7:CD9"/>
    <mergeCell ref="AB7:AB9"/>
    <mergeCell ref="T7:T9"/>
    <mergeCell ref="BS7:BS9"/>
    <mergeCell ref="AZ7:AZ9"/>
    <mergeCell ref="BC7:BC9"/>
    <mergeCell ref="AL7:AL9"/>
    <mergeCell ref="AT7:AT9"/>
    <mergeCell ref="BG7:BG9"/>
    <mergeCell ref="BT7:BT9"/>
    <mergeCell ref="AW7:AW9"/>
    <mergeCell ref="CC7:CC9"/>
    <mergeCell ref="AF7:AF9"/>
    <mergeCell ref="AD7:AD9"/>
    <mergeCell ref="BI7:BI9"/>
    <mergeCell ref="AR7:AR9"/>
    <mergeCell ref="CL7:CL9"/>
    <mergeCell ref="U7:U9"/>
    <mergeCell ref="Y7:Y9"/>
    <mergeCell ref="AC7:AC9"/>
    <mergeCell ref="AN7:AN9"/>
    <mergeCell ref="BW7:BW9"/>
    <mergeCell ref="AP7:AP9"/>
    <mergeCell ref="AG7:AG9"/>
    <mergeCell ref="AE7:AE9"/>
    <mergeCell ref="BU7:BU9"/>
    <mergeCell ref="CE7:CE9"/>
    <mergeCell ref="CB7:CB9"/>
    <mergeCell ref="CG7:CG9"/>
    <mergeCell ref="CK7:CK9"/>
    <mergeCell ref="CH7:CH9"/>
    <mergeCell ref="BN7:BN9"/>
    <mergeCell ref="C7:C9"/>
    <mergeCell ref="BY7:BY9"/>
    <mergeCell ref="CA7:CA9"/>
    <mergeCell ref="AI7:AI9"/>
    <mergeCell ref="BX7:BX9"/>
    <mergeCell ref="AK7:AK9"/>
    <mergeCell ref="BZ7:BZ9"/>
    <mergeCell ref="BQ7:BQ9"/>
    <mergeCell ref="V7:V9"/>
    <mergeCell ref="BP7:BP9"/>
    <mergeCell ref="AV7:AV9"/>
    <mergeCell ref="BK7:BK9"/>
    <mergeCell ref="E7:S9"/>
    <mergeCell ref="BL7:BL9"/>
    <mergeCell ref="AH7:AH9"/>
    <mergeCell ref="AJ7:AJ9"/>
  </mergeCells>
  <pageMargins left="1.17" right="0.39" top="0.78" bottom="0.78" header="0" footer="0"/>
  <pageSetup paperSize="9" scale="6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1-й год</vt:lpstr>
      <vt:lpstr>'1-й год'!Заголовки_для_печати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rep:2.56.0.559</dc:description>
  <cp:lastModifiedBy>user</cp:lastModifiedBy>
  <cp:lastPrinted>2024-11-13T10:03:22Z</cp:lastPrinted>
  <dcterms:created xsi:type="dcterms:W3CDTF">2024-02-22T07:48:55Z</dcterms:created>
  <dcterms:modified xsi:type="dcterms:W3CDTF">2024-11-13T10:03:26Z</dcterms:modified>
</cp:coreProperties>
</file>